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autoCompressPictures="0"/>
  <mc:AlternateContent xmlns:mc="http://schemas.openxmlformats.org/markup-compatibility/2006">
    <mc:Choice Requires="x15">
      <x15ac:absPath xmlns:x15ac="http://schemas.microsoft.com/office/spreadsheetml/2010/11/ac" url="C:\Box\Mortgage Ops Policies and Procedures\Documents - Mortgage Operations\WORKS IN PROGRESS\Sorino\"/>
    </mc:Choice>
  </mc:AlternateContent>
  <xr:revisionPtr revIDLastSave="0" documentId="8_{2BBD44B9-6356-47B7-B058-10BDC49FBC7E}" xr6:coauthVersionLast="47" xr6:coauthVersionMax="47" xr10:uidLastSave="{00000000-0000-0000-0000-000000000000}"/>
  <bookViews>
    <workbookView xWindow="-120" yWindow="-120" windowWidth="29040" windowHeight="15840" tabRatio="902" firstSheet="1" activeTab="1" xr2:uid="{00000000-000D-0000-FFFF-FFFF00000000}"/>
  </bookViews>
  <sheets>
    <sheet name="Instructions–Cash Flow Analysis" sheetId="9" state="hidden" r:id="rId1"/>
    <sheet name="Cash Flow Analysis" sheetId="12" r:id="rId2"/>
    <sheet name="Liquidity Test" sheetId="15" r:id="rId3"/>
    <sheet name="Rental Income-Subject Property" sheetId="7" r:id="rId4"/>
    <sheet name="Rental Income-Other Properties" sheetId="8" r:id="rId5"/>
    <sheet name="IRS Form 8825" sheetId="13" r:id="rId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'Cash Flow Analysis'!$A$1:$I$95</definedName>
    <definedName name="_xlnm.Print_Area" localSheetId="0">'Instructions–Cash Flow Analysis'!$B$1:$C$88</definedName>
    <definedName name="_xlnm.Print_Area" localSheetId="2">'Liquidity Test'!$B$2:$O$35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7" l="1"/>
  <c r="J24" i="7"/>
  <c r="I24" i="7"/>
  <c r="H24" i="7"/>
  <c r="H28" i="8"/>
  <c r="J24" i="13" l="1"/>
  <c r="I24" i="13"/>
  <c r="H24" i="13"/>
  <c r="N24" i="15"/>
  <c r="L24" i="15"/>
  <c r="N21" i="15"/>
  <c r="H23" i="8"/>
  <c r="L22" i="15"/>
  <c r="J23" i="8" l="1"/>
  <c r="I23" i="8"/>
  <c r="L21" i="15"/>
  <c r="N16" i="15"/>
  <c r="L16" i="15"/>
  <c r="H90" i="12"/>
  <c r="H92" i="12" s="1"/>
  <c r="J31" i="13"/>
  <c r="J33" i="13" s="1"/>
  <c r="J22" i="13"/>
  <c r="J10" i="13"/>
  <c r="J23" i="13" s="1"/>
  <c r="I10" i="13"/>
  <c r="I23" i="13" s="1"/>
  <c r="H10" i="13"/>
  <c r="H23" i="13" s="1"/>
  <c r="J33" i="8"/>
  <c r="J35" i="8" s="1"/>
  <c r="I33" i="8"/>
  <c r="I35" i="8" s="1"/>
  <c r="H33" i="8"/>
  <c r="H35" i="8" s="1"/>
  <c r="J11" i="8"/>
  <c r="J24" i="8" s="1"/>
  <c r="I11" i="8"/>
  <c r="I24" i="8" s="1"/>
  <c r="H11" i="8"/>
  <c r="H24" i="8" s="1"/>
  <c r="H25" i="8" s="1"/>
  <c r="H27" i="8" s="1"/>
  <c r="H30" i="7"/>
  <c r="J10" i="7"/>
  <c r="J23" i="7" s="1"/>
  <c r="I10" i="7"/>
  <c r="I23" i="7" s="1"/>
  <c r="H10" i="7"/>
  <c r="H23" i="7" s="1"/>
  <c r="F90" i="12"/>
  <c r="F92" i="12" s="1"/>
  <c r="I25" i="8" l="1"/>
  <c r="I27" i="8" s="1"/>
  <c r="J25" i="8"/>
  <c r="J27" i="8" s="1"/>
  <c r="N22" i="15"/>
  <c r="H36" i="8"/>
  <c r="J26" i="13"/>
  <c r="H38" i="12" l="1"/>
  <c r="F38" i="12"/>
  <c r="H57" i="12" l="1"/>
  <c r="H59" i="12" s="1"/>
  <c r="F57" i="12"/>
  <c r="F59" i="12" s="1"/>
  <c r="H72" i="12"/>
  <c r="H74" i="12" s="1"/>
  <c r="F72" i="12"/>
  <c r="F74" i="12" s="1"/>
  <c r="H48" i="12" l="1"/>
  <c r="H64" i="12"/>
  <c r="F48" i="12"/>
  <c r="F64" i="12"/>
  <c r="H22" i="13"/>
  <c r="I31" i="13"/>
  <c r="I33" i="13" s="1"/>
  <c r="H31" i="13"/>
  <c r="H33" i="13" s="1"/>
  <c r="I22" i="13"/>
  <c r="J22" i="7"/>
  <c r="I22" i="7"/>
  <c r="H22" i="7"/>
  <c r="I30" i="7"/>
  <c r="J30" i="7"/>
  <c r="H31" i="7" l="1"/>
  <c r="I26" i="13"/>
  <c r="H26" i="13"/>
  <c r="H75" i="12"/>
  <c r="F7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author>
  </authors>
  <commentList>
    <comment ref="A10" authorId="0" shapeId="0" xr:uid="{00000000-0006-0000-0100-000001000000}">
      <text>
        <r>
          <rPr>
            <sz val="9"/>
            <color indexed="81"/>
            <rFont val="Cambria"/>
            <family val="2"/>
          </rPr>
          <t>1. W-2 Income from Self-Employment: Identify wages paid to the borrower from the borrower’s business. Self- employment wages may be confirmed by matching the Employer Identification Number (EIN) reported on the borrower’s W-2 with the EIN reported by the borrower’s business. When business tax returns are obtained, W-2 wages can be cross-referenced with compensation of officers reported on Form 1120S or Form 1120.</t>
        </r>
      </text>
    </comment>
    <comment ref="A12" authorId="0" shapeId="0" xr:uid="{00000000-0006-0000-0100-000002000000}">
      <text>
        <r>
          <rPr>
            <sz val="9"/>
            <color indexed="81"/>
            <rFont val="Cambria"/>
            <family val="2"/>
          </rPr>
          <t>Line 2a - Interest Income from Self-Employment: Identify interest income paid to the borrower from the borrower’s business. Review Schedule B, Part I and/or IRS Schedule K-1 or Form 1099-Int to confirm the payer is the same entity as the borrower’s business.</t>
        </r>
      </text>
    </comment>
    <comment ref="A13" authorId="0" shapeId="0" xr:uid="{00000000-0006-0000-0100-000003000000}">
      <text>
        <r>
          <rPr>
            <sz val="9"/>
            <color indexed="81"/>
            <rFont val="Cambria"/>
            <family val="2"/>
          </rPr>
          <t xml:space="preserve">Line 2b - Dividends from Self-Employment: Identify dividend income paid to the borrower from the borrower’s business. Review Schedule B, Part II and/or IRS Schedule K-1 or Form 1099-Div to confirm the payer is the same entity as the borrower’s business.
</t>
        </r>
      </text>
    </comment>
    <comment ref="A15" authorId="0" shapeId="0" xr:uid="{00000000-0006-0000-0100-000004000000}">
      <text>
        <r>
          <rPr>
            <sz val="9"/>
            <color indexed="81"/>
            <rFont val="Cambria"/>
            <family val="2"/>
          </rPr>
          <t>Line 3a - Net Profit or Loss: Record the net profit or (loss) reported on Schedule C.</t>
        </r>
      </text>
    </comment>
    <comment ref="A16" authorId="0" shapeId="0" xr:uid="{00000000-0006-0000-0100-000005000000}">
      <text>
        <r>
          <rPr>
            <sz val="9"/>
            <color indexed="81"/>
            <rFont val="Cambria"/>
            <family val="2"/>
          </rPr>
          <t>Line 3b - Nonrecurring Other (Income) Loss/ Expense: Other income reported on Schedule C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17" authorId="0" shapeId="0" xr:uid="{00000000-0006-0000-0100-000006000000}">
      <text>
        <r>
          <rPr>
            <sz val="9"/>
            <color indexed="81"/>
            <rFont val="Cambria"/>
            <family val="2"/>
          </rPr>
          <t>Line 3c - Depletion: Add back the amount of the depletion deduction reported on Schedule C.</t>
        </r>
      </text>
    </comment>
    <comment ref="A18" authorId="0" shapeId="0" xr:uid="{00000000-0006-0000-0100-000007000000}">
      <text>
        <r>
          <rPr>
            <sz val="9"/>
            <color indexed="81"/>
            <rFont val="Cambria"/>
            <family val="2"/>
          </rPr>
          <t>Line 3d - Depreciation: Add back the amount of the depreciation deduction reported on Schedule C. Vehicle depreciation included as part of the standard mileage deduction may be added back by multiplying the business miles driven by the depreciation factor for the respective year.</t>
        </r>
      </text>
    </comment>
    <comment ref="A19" authorId="0" shapeId="0" xr:uid="{00000000-0006-0000-0100-000008000000}">
      <text>
        <r>
          <rPr>
            <sz val="9"/>
            <color indexed="81"/>
            <rFont val="Cambria"/>
            <family val="2"/>
          </rPr>
          <t>Line 3e - Non-deductible Meals and Entertainment Expenses: Deduct the portion of business-related meals and entertainment expenses that have been excluded for tax reporting purposes. These expenses, to the full extent they are incurred, are taken into account; therefore, the portion of these expenses that have been excluded must be identified and subtracted from business cash flow.</t>
        </r>
      </text>
    </comment>
    <comment ref="A20" authorId="0" shapeId="0" xr:uid="{00000000-0006-0000-0100-000009000000}">
      <text>
        <r>
          <rPr>
            <sz val="9"/>
            <color indexed="81"/>
            <rFont val="Cambria"/>
            <family val="2"/>
          </rPr>
          <t>Line 3f - Business Use of Home: Add back the expenses deducted for the business use of home.</t>
        </r>
      </text>
    </comment>
    <comment ref="A21" authorId="0" shapeId="0" xr:uid="{00000000-0006-0000-0100-00000A000000}">
      <text>
        <r>
          <rPr>
            <sz val="9"/>
            <color indexed="81"/>
            <rFont val="Cambria"/>
            <family val="2"/>
          </rPr>
          <t>Line 3g - Amortization/Casualty Loss: Add back the expense deducted for amortization along with the expense associated with non-recurring casualty loss.</t>
        </r>
      </text>
    </comment>
    <comment ref="A23" authorId="0" shapeId="0" xr:uid="{00000000-0006-0000-0100-00000B000000}">
      <text>
        <r>
          <rPr>
            <sz val="9"/>
            <color indexed="81"/>
            <rFont val="Cambria"/>
            <family val="2"/>
          </rPr>
          <t>Line 4a - Recurring Capital Gains: Identify the amount of recurring capital gains. Schedule D may report business capital gains passed through to the borrower on Schedule K-1 (IRS Form 1065 or IRS Form 1120S). Do not include business capital gains which are sporadic or result from a one-time transaction.
Note: Business capital losses identified on Schedule D do not have to be considered when calculating income or liabilities, even if the losses are recurring.</t>
        </r>
      </text>
    </comment>
    <comment ref="A26" authorId="0" shapeId="0" xr:uid="{F6EECA9A-81C1-48D9-9B4B-7A588B6885B6}">
      <text>
        <r>
          <rPr>
            <sz val="9"/>
            <color indexed="81"/>
            <rFont val="Cambria"/>
            <family val="2"/>
          </rPr>
          <t>Line 5a - Royalties Received: Include royalty income which meets eligibility standards.</t>
        </r>
      </text>
    </comment>
    <comment ref="A27" authorId="0" shapeId="0" xr:uid="{00000000-0006-0000-0100-00000D000000}">
      <text>
        <r>
          <rPr>
            <sz val="9"/>
            <color indexed="81"/>
            <rFont val="Cambria"/>
            <family val="2"/>
          </rPr>
          <t>Line 5b - Total Expenses: Deduct the expenses related to royalty income used in qualifying the borrower.</t>
        </r>
      </text>
    </comment>
    <comment ref="A28" authorId="0" shapeId="0" xr:uid="{00000000-0006-0000-0100-00000E000000}">
      <text>
        <r>
          <rPr>
            <sz val="9"/>
            <color indexed="81"/>
            <rFont val="Cambria"/>
            <family val="2"/>
          </rPr>
          <t>Line 5c - Depletion: Add back the amount of the depletion deduction related to royalty income used in qualifying the borrower.</t>
        </r>
      </text>
    </comment>
    <comment ref="A29" authorId="0" shapeId="0" xr:uid="{00000000-0006-0000-0100-00000F000000}">
      <text>
        <r>
          <rPr>
            <b/>
            <sz val="9"/>
            <color indexed="81"/>
            <rFont val="Cambria"/>
            <family val="2"/>
          </rPr>
          <t xml:space="preserve">Line 5d – Rental Income/Loss from supplemental worksheet(s).
</t>
        </r>
      </text>
    </comment>
    <comment ref="A31" authorId="0" shapeId="0" xr:uid="{00000000-0006-0000-0100-000010000000}">
      <text>
        <r>
          <rPr>
            <sz val="9"/>
            <color indexed="81"/>
            <rFont val="Cambria"/>
            <family val="2"/>
          </rPr>
          <t>Line 6a - Net Farm Profit or (Loss): Record the net farm profit or (loss) reported on Schedule F.</t>
        </r>
      </text>
    </comment>
    <comment ref="A32" authorId="0" shapeId="0" xr:uid="{00000000-0006-0000-0100-000011000000}">
      <text>
        <r>
          <rPr>
            <sz val="9"/>
            <color indexed="81"/>
            <rFont val="Cambria"/>
            <family val="2"/>
          </rPr>
          <t>Line 6b - Non-taxable Portion of Ongoing Coop and CCC Payments: Certain federal agriculture program payments, coop distributions, and insurance/loan proceeds are not fully taxable. Add back the nontaxable portion of these income types provided these sources of income are likely to continue and do not represent a one-time occurrence.</t>
        </r>
      </text>
    </comment>
    <comment ref="A33" authorId="0" shapeId="0" xr:uid="{00000000-0006-0000-0100-000012000000}">
      <text>
        <r>
          <rPr>
            <sz val="9"/>
            <color indexed="81"/>
            <rFont val="Cambria"/>
            <family val="2"/>
          </rPr>
          <t>Line 6c - Nonrecurring Other (Income) Loss: Other income reported on Schedule F represents income received by a farmer that was not obtained through farm operations. Deduct other income unless the income is determined to be recurring. If the income is determined to be recurring, no adjustment is required. Other loss may be added back when it is determined that the loss will not continue.</t>
        </r>
      </text>
    </comment>
    <comment ref="A34" authorId="0" shapeId="0" xr:uid="{00000000-0006-0000-0100-000013000000}">
      <text>
        <r>
          <rPr>
            <sz val="9"/>
            <color indexed="81"/>
            <rFont val="Cambria"/>
            <family val="2"/>
          </rPr>
          <t>Line 6d - Depreciation: Add back the amount of the depreciation deduction reported on Schedule F.</t>
        </r>
      </text>
    </comment>
    <comment ref="A35" authorId="0" shapeId="0" xr:uid="{00000000-0006-0000-0100-000014000000}">
      <text>
        <r>
          <rPr>
            <sz val="9"/>
            <color indexed="81"/>
            <rFont val="Cambria"/>
            <family val="2"/>
          </rPr>
          <t>Line 6e - Amortization/Casualty Loss/Depletion: Add back the expense deducted for amortization/depletion along with the expense associated with non-recurring casualty loss.</t>
        </r>
      </text>
    </comment>
    <comment ref="A36" authorId="0" shapeId="0" xr:uid="{00000000-0006-0000-0100-000015000000}">
      <text>
        <r>
          <rPr>
            <sz val="9"/>
            <color indexed="81"/>
            <rFont val="Cambria"/>
            <family val="2"/>
          </rPr>
          <t>Line 6f - Business Use of Home: Add back the expenses deducted for the business use of home.</t>
        </r>
      </text>
    </comment>
    <comment ref="A38" authorId="0" shapeId="0" xr:uid="{E283EA92-EE69-4DDD-8134-C28037C033CB}">
      <text>
        <r>
          <rPr>
            <sz val="9"/>
            <color indexed="81"/>
            <rFont val="Cambria"/>
            <family val="2"/>
          </rPr>
          <t>Total lines 1-6F</t>
        </r>
      </text>
    </comment>
    <comment ref="A45" authorId="0" shapeId="0" xr:uid="{00000000-0006-0000-0100-000017000000}">
      <text>
        <r>
          <rPr>
            <sz val="9"/>
            <color indexed="81"/>
            <rFont val="Cambria"/>
            <family val="2"/>
          </rPr>
          <t>Line 7a - Ordinary Income (Loss): Record the amount of ordinary income (loss) reported to the borrower in Box 1 of Schedule K-1 (Form 1065).</t>
        </r>
      </text>
    </comment>
    <comment ref="A46" authorId="0" shapeId="0" xr:uid="{00000000-0006-0000-0100-000018000000}">
      <text>
        <r>
          <rPr>
            <sz val="9"/>
            <color indexed="81"/>
            <rFont val="Cambria"/>
            <family val="2"/>
          </rPr>
          <t>Line 7b - Net Rental Real Estate; Other Net Income (Loss): Record the amount of net rental real estate; other net income (loss) reported to the borrower in Box 2 and/or 3 of Schedule K-1 (Form 1065).partnership Form 1065).</t>
        </r>
      </text>
    </comment>
    <comment ref="A47" authorId="0" shapeId="0" xr:uid="{00000000-0006-0000-0100-000019000000}">
      <text>
        <r>
          <rPr>
            <sz val="9"/>
            <color indexed="81"/>
            <rFont val="Cambria"/>
            <family val="2"/>
          </rPr>
          <t>Line 7c - Guaranteed Payments to Partner: Add guaranteed payments to partner when the borrower has a two- year history of receipt.</t>
        </r>
      </text>
    </comment>
    <comment ref="A50" authorId="0" shapeId="0" xr:uid="{00000000-0006-0000-0100-00001A000000}">
      <text>
        <r>
          <rPr>
            <sz val="9"/>
            <color indexed="81"/>
            <rFont val="Cambria"/>
            <family val="2"/>
          </rPr>
          <t>Line 8a - Ordinary income (loss) from other Partnerships: In order to consider ordinary income from other partnerships, the lender must obtain additional documentation to confirm the income passed through from the other partnership to the borrower’s business meets partnership income eligibility standards. Deduct ordinary income passed through to the borrower’s business from other partnerships unless this additional action is taken. Losses passed through to the borrower’s business may be added back when the lender determines pass-through losses are not likely to continue.</t>
        </r>
      </text>
    </comment>
    <comment ref="A51" authorId="0" shapeId="0" xr:uid="{00000000-0006-0000-0100-00001B000000}">
      <text>
        <r>
          <rPr>
            <sz val="9"/>
            <color indexed="81"/>
            <rFont val="Cambria"/>
            <family val="2"/>
          </rPr>
          <t>Line 8b - Nonrecurring Other (Income) Loss: Other income reported on Form 1065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52" authorId="0" shapeId="0" xr:uid="{00000000-0006-0000-0100-00001C000000}">
      <text>
        <r>
          <rPr>
            <sz val="9"/>
            <color indexed="81"/>
            <rFont val="Cambria"/>
            <family val="2"/>
          </rPr>
          <t>Line 8c - Depreciation: Add back the amount of the depreciation deduction reported on Form 1065 and/or on Form 8825.</t>
        </r>
      </text>
    </comment>
    <comment ref="A53" authorId="0" shapeId="0" xr:uid="{00000000-0006-0000-0100-00001D000000}">
      <text>
        <r>
          <rPr>
            <sz val="9"/>
            <color indexed="81"/>
            <rFont val="Cambria"/>
            <family val="2"/>
          </rPr>
          <t>Line 8d - Depletion: Add back the amount of the depletion deduction reported on Form 1065.</t>
        </r>
      </text>
    </comment>
    <comment ref="A54" authorId="0" shapeId="0" xr:uid="{00000000-0006-0000-0100-00001E000000}">
      <text>
        <r>
          <rPr>
            <sz val="9"/>
            <color indexed="81"/>
            <rFont val="Cambria"/>
            <family val="2"/>
          </rPr>
          <t>Line 8e - Amortization/Casualty Loss: Add back the expense deducted for amortization/depletion along with the expense associated with non-recurring casualty loss.</t>
        </r>
      </text>
    </comment>
    <comment ref="A55" authorId="0" shapeId="0" xr:uid="{00000000-0006-0000-0100-00001F000000}">
      <text>
        <r>
          <rPr>
            <sz val="9"/>
            <color indexed="81"/>
            <rFont val="Cambria"/>
            <family val="2"/>
          </rPr>
          <t>Line 8f - Mortgage or Notes Payable in Less than 1 Year: 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text>
    </comment>
    <comment ref="A56" authorId="0" shapeId="0" xr:uid="{00000000-0006-0000-0100-000020000000}">
      <text>
        <r>
          <rPr>
            <sz val="9"/>
            <color indexed="81"/>
            <rFont val="Cambria"/>
            <family val="2"/>
          </rPr>
          <t>Line 8g - Non-deductible Travel and Entertainment Expenses: Deduct the portion of business-related expenses (travel, meals, and entertainment) reported on Schedule M-1 of Form 1065 that have been excluded for tax reporting purposes. These expenses, to the full extent they are incurred, are taken into account; therefore, the portion of these expenses that have been excluded must be identified and subtracted from business cash flow.</t>
        </r>
      </text>
    </comment>
    <comment ref="A57" authorId="0" shapeId="0" xr:uid="{00000000-0006-0000-0100-000021000000}">
      <text>
        <r>
          <rPr>
            <sz val="9"/>
            <color indexed="81"/>
            <rFont val="Cambria"/>
            <family val="2"/>
          </rPr>
          <t>Line 8h - Subtotal: Total lines 8a – 8g.</t>
        </r>
      </text>
    </comment>
    <comment ref="A58" authorId="0" shapeId="0" xr:uid="{00000000-0006-0000-0100-000022000000}">
      <text>
        <r>
          <rPr>
            <sz val="9"/>
            <color indexed="81"/>
            <rFont val="Cambria"/>
            <family val="2"/>
          </rPr>
          <t xml:space="preserve">Line 8i – % of Ownership </t>
        </r>
      </text>
    </comment>
    <comment ref="A59" authorId="0" shapeId="0" xr:uid="{00000000-0006-0000-0100-000023000000}">
      <text>
        <r>
          <rPr>
            <sz val="9"/>
            <color indexed="81"/>
            <rFont val="Cambria"/>
            <family val="2"/>
          </rPr>
          <t>Line 8j - Form 1065 Total: To arrive at the borrower’s proportionate share of adjustments to business cash flow, multiply the subtotal (line 8h) by the borrower’s percentage of ownership (the borrower’s ending percentage of capital ownership as reported on the Schedule K-1 (Form 1065)).</t>
        </r>
      </text>
    </comment>
    <comment ref="A62" authorId="0" shapeId="0" xr:uid="{00000000-0006-0000-0100-000024000000}">
      <text>
        <r>
          <rPr>
            <sz val="9"/>
            <color indexed="81"/>
            <rFont val="Cambria"/>
            <family val="2"/>
          </rPr>
          <t>Line 9a - Ordinary Income (Loss): Record the amount of ordinary income (loss) reported to the borrower in Box 1 of Schedule K-1 (Form 1120S).</t>
        </r>
      </text>
    </comment>
    <comment ref="A63" authorId="0" shapeId="0" xr:uid="{00000000-0006-0000-0100-000025000000}">
      <text>
        <r>
          <rPr>
            <sz val="9"/>
            <color indexed="81"/>
            <rFont val="Cambria"/>
            <family val="2"/>
          </rPr>
          <t>Line 9b - Net Rental Real Estate; Other Net Income (Loss): Record the amount of net rental real estate; other net income (loss) reported to the borrower in Box 2 and/or 3 of Schedule K-1 (Form 1120S).</t>
        </r>
      </text>
    </comment>
    <comment ref="A66" authorId="0" shapeId="0" xr:uid="{00000000-0006-0000-0100-000026000000}">
      <text>
        <r>
          <rPr>
            <sz val="9"/>
            <color indexed="81"/>
            <rFont val="Cambria"/>
            <family val="2"/>
          </rPr>
          <t>Line 10a - Nonrecurring Other (Income) Loss: Other income reported on Form 1120S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67" authorId="0" shapeId="0" xr:uid="{00000000-0006-0000-0100-000027000000}">
      <text>
        <r>
          <rPr>
            <sz val="9"/>
            <color indexed="81"/>
            <rFont val="Cambria"/>
            <family val="2"/>
          </rPr>
          <t>Line 10b - Depreciation: Add back the amount of the depreciation deduction reported on Form 1120S and/or or Form 8825.</t>
        </r>
      </text>
    </comment>
    <comment ref="A68" authorId="0" shapeId="0" xr:uid="{00000000-0006-0000-0100-000028000000}">
      <text>
        <r>
          <rPr>
            <sz val="9"/>
            <color indexed="81"/>
            <rFont val="Cambria"/>
            <family val="2"/>
          </rPr>
          <t>Line 10c - Depletion: Add back the amount of the depletion deduction reported on Form 1120S.</t>
        </r>
      </text>
    </comment>
    <comment ref="A69" authorId="0" shapeId="0" xr:uid="{00000000-0006-0000-0100-000029000000}">
      <text>
        <r>
          <rPr>
            <sz val="9"/>
            <color indexed="81"/>
            <rFont val="Cambria"/>
            <family val="2"/>
          </rPr>
          <t>Line 10d - Amortization/Casualty Loss: Add back the expense deducted for amortization/depletion along with the expense associated with non-recurring casualty loss.</t>
        </r>
      </text>
    </comment>
    <comment ref="A70" authorId="0" shapeId="0" xr:uid="{00000000-0006-0000-0100-00002A000000}">
      <text>
        <r>
          <rPr>
            <sz val="9"/>
            <color indexed="81"/>
            <rFont val="Cambria"/>
            <family val="2"/>
          </rPr>
          <t xml:space="preserve">Line 10e - Mortgage or Notes Payable in Less than 1 Year: Subtract the amount of mortgage or note obligations payable in less than one year, as reported in Schedule L of Form 1120S, end of year column. This deduction is not required for lines of credit or if there is evidence that these obligations rollover regularly and/or the business has sufficient liquid assets to cover them. </t>
        </r>
      </text>
    </comment>
    <comment ref="A71" authorId="0" shapeId="0" xr:uid="{00000000-0006-0000-0100-00002B000000}">
      <text>
        <r>
          <rPr>
            <sz val="9"/>
            <color indexed="81"/>
            <rFont val="Cambria"/>
            <family val="2"/>
          </rPr>
          <t>Line 10f - Non-deductible Travel and Entertainment Expenses: Deduct the portion of business-related expenses (travel, meals, and entertainment) reported on Schedule M-1 of Form 1120S that have been excluded for tax reporting purposes. These expenses, to the full extent they are incurred, are taken into account; therefore, the portion of these expenses that have been excluded must be identified and subtracted from business cash flow.</t>
        </r>
      </text>
    </comment>
    <comment ref="A72" authorId="0" shapeId="0" xr:uid="{00000000-0006-0000-0100-00002C000000}">
      <text>
        <r>
          <rPr>
            <sz val="9"/>
            <color indexed="81"/>
            <rFont val="Cambria"/>
            <family val="2"/>
          </rPr>
          <t>Line 10g - Subtotal: Total lines 10a – 10f.</t>
        </r>
      </text>
    </comment>
    <comment ref="A73" authorId="0" shapeId="0" xr:uid="{00000000-0006-0000-0100-00002D000000}">
      <text>
        <r>
          <rPr>
            <sz val="9"/>
            <color indexed="81"/>
            <rFont val="Cambria"/>
            <family val="2"/>
          </rPr>
          <t>Line 10h – % of Ownership</t>
        </r>
      </text>
    </comment>
    <comment ref="A74" authorId="0" shapeId="0" xr:uid="{00000000-0006-0000-0100-00002E000000}">
      <text>
        <r>
          <rPr>
            <sz val="9"/>
            <color indexed="81"/>
            <rFont val="Cambria"/>
            <family val="2"/>
          </rPr>
          <t>Line 10i – Form 1120S Total: To arrive at the borrower’s proportionate share of adjustments to business cash flow, multiply the subtotal (line 10g) by the borrower’s percentage of stock for tax year reported on the Schedule K-1 (Form 1120S).</t>
        </r>
      </text>
    </comment>
    <comment ref="A79" authorId="0" shapeId="0" xr:uid="{00000000-0006-0000-0100-00002F000000}">
      <text>
        <r>
          <rPr>
            <sz val="9"/>
            <color indexed="81"/>
            <rFont val="Cambria"/>
            <family val="2"/>
          </rPr>
          <t>Line 11a - Taxable Income: Record the taxable income reported by the business on the first page of Form 1120.</t>
        </r>
      </text>
    </comment>
    <comment ref="A80" authorId="0" shapeId="0" xr:uid="{00000000-0006-0000-0100-000030000000}">
      <text>
        <r>
          <rPr>
            <sz val="9"/>
            <color indexed="81"/>
            <rFont val="Cambria"/>
            <family val="2"/>
          </rPr>
          <t>Line 11b - Total Tax: Deduct the corporation‘s tax liability identified on page 1 of Form 1120.</t>
        </r>
      </text>
    </comment>
    <comment ref="A81" authorId="0" shapeId="0" xr:uid="{00000000-0006-0000-0100-000031000000}">
      <text>
        <r>
          <rPr>
            <sz val="9"/>
            <color indexed="81"/>
            <rFont val="Cambria"/>
            <family val="2"/>
          </rPr>
          <t>Line 11c - Nonrecurring Other (Gains) Losses: Deduct gains unless it is determined that the gains are likely to continue. Losses may be added back when it can be determined that the loss is a one-time occurrence and is not likely to continue.</t>
        </r>
      </text>
    </comment>
    <comment ref="A82" authorId="0" shapeId="0" xr:uid="{00000000-0006-0000-0100-000032000000}">
      <text>
        <r>
          <rPr>
            <sz val="9"/>
            <color indexed="81"/>
            <rFont val="Cambria"/>
            <family val="2"/>
          </rPr>
          <t>Line 11d - Nonrecurring Other (Income) Loss: Other income reported on Form 1120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83" authorId="0" shapeId="0" xr:uid="{00000000-0006-0000-0100-000033000000}">
      <text>
        <r>
          <rPr>
            <sz val="9"/>
            <color indexed="81"/>
            <rFont val="Cambria"/>
            <family val="2"/>
          </rPr>
          <t>Line 11e - Depreciation: Add back the amount of the depreciation deduction reported on Form 1120.</t>
        </r>
      </text>
    </comment>
    <comment ref="A84" authorId="0" shapeId="0" xr:uid="{00000000-0006-0000-0100-000034000000}">
      <text>
        <r>
          <rPr>
            <sz val="9"/>
            <color indexed="81"/>
            <rFont val="Cambria"/>
            <family val="2"/>
          </rPr>
          <t xml:space="preserve"> Line 11f - Depletion: Add back the amount of the depletion deduction reported on Form 1120S.</t>
        </r>
      </text>
    </comment>
    <comment ref="A85" authorId="0" shapeId="0" xr:uid="{00000000-0006-0000-0100-000035000000}">
      <text>
        <r>
          <rPr>
            <sz val="9"/>
            <color indexed="81"/>
            <rFont val="Cambria"/>
            <family val="2"/>
          </rPr>
          <t>Line 11g - Amortization/Casualty Loss: Add back the expense deducted for amortization/depletion along with the expense associated with non-recurring casualty loss.</t>
        </r>
      </text>
    </comment>
    <comment ref="A86" authorId="0" shapeId="0" xr:uid="{00000000-0006-0000-0100-000036000000}">
      <text>
        <r>
          <rPr>
            <sz val="9"/>
            <color indexed="81"/>
            <rFont val="Cambria"/>
            <family val="2"/>
          </rPr>
          <t>Line 11h - Net Operating Loss and Special Deductions: Add back the full amount of the deduction related to net operating loss and/or special deductions.</t>
        </r>
      </text>
    </comment>
    <comment ref="A87" authorId="0" shapeId="0" xr:uid="{00000000-0006-0000-0100-000037000000}">
      <text>
        <r>
          <rPr>
            <sz val="9"/>
            <color indexed="81"/>
            <rFont val="Cambria"/>
            <family val="2"/>
          </rPr>
          <t>Line 11i - Mortgage or Notes Payable in Less than 1 Year: 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text>
    </comment>
    <comment ref="A88" authorId="0" shapeId="0" xr:uid="{00000000-0006-0000-0100-000038000000}">
      <text>
        <r>
          <rPr>
            <sz val="9"/>
            <color indexed="81"/>
            <rFont val="Cambria"/>
            <family val="2"/>
          </rPr>
          <t>Line 11j - Non-deductible Travel and Entertainment Expenses: Deduct the portion of business-related expenses (travel, meals, and entertainment) reported on Schedule M-1 of Form 1120 that have been excluded for tax reporting purposes. These expenses, to the full extent they are incurred, are taken into account; therefore, the portion of these expenses that have been excluded must be identified and subtracted from business cash flow.</t>
        </r>
      </text>
    </comment>
    <comment ref="A89" authorId="0" shapeId="0" xr:uid="{00000000-0006-0000-0100-000039000000}">
      <text>
        <r>
          <rPr>
            <sz val="9"/>
            <color indexed="81"/>
            <rFont val="Cambria"/>
            <family val="2"/>
          </rPr>
          <t>Line 11k – Dividends Paid to Borrower: Dividends paid to stockholders are reported on Schedule M-2 of Form 1120. The borrower’s share of these distributions will be reported on Schedule B of Form 1040. These funds are also included in the corporation’s taxable income and are therefore being double-counted. Therefore, subtract distributions paid by the corporation and reported on the borrower’s Schedule B.</t>
        </r>
      </text>
    </comment>
    <comment ref="A90" authorId="0" shapeId="0" xr:uid="{00000000-0006-0000-0100-00003A000000}">
      <text>
        <r>
          <rPr>
            <sz val="9"/>
            <color indexed="81"/>
            <rFont val="Cambria"/>
            <family val="2"/>
          </rPr>
          <t>Line 11l – Subtotal: lines 11a – 11k.</t>
        </r>
      </text>
    </comment>
    <comment ref="A91" authorId="0" shapeId="0" xr:uid="{00000000-0006-0000-0100-00003B000000}">
      <text>
        <r>
          <rPr>
            <sz val="9"/>
            <color indexed="81"/>
            <rFont val="Cambria"/>
            <family val="2"/>
          </rPr>
          <t>Line 11m – Borrower(s) % of ownership</t>
        </r>
      </text>
    </comment>
    <comment ref="A92" authorId="0" shapeId="0" xr:uid="{00000000-0006-0000-0100-00003C000000}">
      <text>
        <r>
          <rPr>
            <sz val="9"/>
            <color indexed="81"/>
            <rFont val="Cambria"/>
            <family val="2"/>
          </rPr>
          <t>Line 11n – Form 1120 Total: A corporate loss is deducted from the borrower(s) income. Corporate income may be considered when the borrower(s) own 100% of the corporation and the business has adequate liquidity to support the withdrawal of earnings.</t>
        </r>
      </text>
    </comment>
  </commentList>
</comments>
</file>

<file path=xl/sharedStrings.xml><?xml version="1.0" encoding="utf-8"?>
<sst xmlns="http://schemas.openxmlformats.org/spreadsheetml/2006/main" count="547" uniqueCount="305">
  <si>
    <r>
      <rPr>
        <b/>
        <sz val="14"/>
        <color rgb="FF002B49"/>
        <rFont val="FuturaT"/>
        <family val="2"/>
      </rPr>
      <t xml:space="preserve">CASH FLOW ANALYSIS </t>
    </r>
    <r>
      <rPr>
        <sz val="14"/>
        <rFont val="FuturaT"/>
        <family val="2"/>
      </rPr>
      <t xml:space="preserve">
(</t>
    </r>
    <r>
      <rPr>
        <sz val="16"/>
        <rFont val="FuturaT"/>
        <family val="2"/>
      </rPr>
      <t>Fannie Mae Form 1084) Instructions</t>
    </r>
  </si>
  <si>
    <t>Guidance for documenting access to income and business liquidity</t>
  </si>
  <si>
    <t>•</t>
  </si>
  <si>
    <t>If the Schedule K-1 reflects a documented, stable history of receiving cash distributions of income from the business consistent with the level of business income being used to qualify, then no further documentation of access to income or adequate business liquidity to support the withdrawal of earnings is required in order to include that income in the borrower’s cash flow.</t>
  </si>
  <si>
    <r>
      <t xml:space="preserve">If the Schedule K-1 does not reflect a documented, stable history of receiving cash distributions of income from the business consistent with the level of business income being used to qualify, then the lender must confirm the following to include the income in the borrower’s cash flow:
     • the borrower can document access to the income (for example, via a partnership agreement or corporate resolution), and
     • the business has adequate liquidity to support the withdrawal of earnings.
</t>
    </r>
    <r>
      <rPr>
        <b/>
        <i/>
        <sz val="10"/>
        <rFont val="FuturaT"/>
        <family val="2"/>
      </rPr>
      <t>Note:</t>
    </r>
    <r>
      <rPr>
        <sz val="11"/>
        <rFont val="FuturaT"/>
        <family val="2"/>
      </rPr>
      <t xml:space="preserve"> </t>
    </r>
    <r>
      <rPr>
        <i/>
        <sz val="11"/>
        <rFont val="FuturaT"/>
        <family val="2"/>
      </rPr>
      <t>The lender is not required to confirm access to the income when the borrower(s) own 100% of the business</t>
    </r>
    <r>
      <rPr>
        <sz val="11"/>
        <rFont val="FuturaT"/>
        <family val="2"/>
      </rPr>
      <t>.</t>
    </r>
  </si>
  <si>
    <t>IRS Form 1040 – Individual Income Tax Return</t>
  </si>
  <si>
    <r>
      <rPr>
        <b/>
        <sz val="11"/>
        <color rgb="FF002B49"/>
        <rFont val="FuturaT"/>
        <family val="2"/>
      </rPr>
      <t>W-2 Income from Self-Employment:</t>
    </r>
    <r>
      <rPr>
        <sz val="11"/>
        <rFont val="FuturaT"/>
        <family val="2"/>
      </rPr>
      <t xml:space="preserve"> Identify wages paid to the borrower from the borrower’s business. Self- employment wages may be confirmed by matching the Employer Identification Number (EIN) reported on the borrower’s W-2 with the EIN reported by the borrower’s business. When business tax returns are obtained, W-2 wages can be cross-referenced with compensation of officers reported on Form 1120S or Form 1120.</t>
    </r>
  </si>
  <si>
    <r>
      <rPr>
        <b/>
        <sz val="11"/>
        <color rgb="FF002B49"/>
        <rFont val="FuturaT"/>
        <family val="2"/>
      </rPr>
      <t>Line 1a Unreimbursed Business Expenses</t>
    </r>
    <r>
      <rPr>
        <sz val="11"/>
        <rFont val="FuturaT"/>
        <family val="2"/>
      </rPr>
      <t xml:space="preserve"> from 2106 worksheet when commissions are  ≥ 25% of total income.</t>
    </r>
  </si>
  <si>
    <t>Schedule B – Interest and Ordinary Dividends</t>
  </si>
  <si>
    <r>
      <rPr>
        <b/>
        <sz val="11"/>
        <color rgb="FF002B49"/>
        <rFont val="FuturaT"/>
        <family val="2"/>
      </rPr>
      <t>Line 2a – Interest Income from Self-Employment:</t>
    </r>
    <r>
      <rPr>
        <sz val="11"/>
        <rFont val="FuturaT"/>
        <family val="2"/>
      </rPr>
      <t xml:space="preserve"> Identify interest income paid to the borrower from the borrower’s business. Review Schedule B, Part I and/or IRS Schedule K-1 or Form 1099-Int to confirm the payer is the same entity as the borrower’s business.</t>
    </r>
  </si>
  <si>
    <r>
      <rPr>
        <b/>
        <sz val="11"/>
        <color rgb="FF002B49"/>
        <rFont val="FuturaT"/>
        <family val="2"/>
      </rPr>
      <t>Line 2b – Dividends from Self-Employment:</t>
    </r>
    <r>
      <rPr>
        <sz val="11"/>
        <rFont val="FuturaT"/>
        <family val="2"/>
      </rPr>
      <t xml:space="preserve"> Identify dividend income paid to the borrower from the borrower’s business. Review Schedule B, Part II and/or IRS Schedule K-1 or Form 1099-Div to confirm the payer is the same entity as the borrower’s business.</t>
    </r>
  </si>
  <si>
    <t>Schedule C – Profit or Loss from Business: Sole Proprietorship</t>
  </si>
  <si>
    <r>
      <rPr>
        <b/>
        <sz val="11"/>
        <color rgb="FF002B49"/>
        <rFont val="FuturaT"/>
        <family val="2"/>
      </rPr>
      <t>Line 3a – Net Profit or Loss:</t>
    </r>
    <r>
      <rPr>
        <sz val="11"/>
        <rFont val="FuturaT"/>
        <family val="2"/>
      </rPr>
      <t xml:space="preserve"> Record the net profit or (loss) reported on Schedule C.</t>
    </r>
  </si>
  <si>
    <r>
      <rPr>
        <b/>
        <sz val="11"/>
        <color rgb="FF002B49"/>
        <rFont val="FuturaT"/>
        <family val="2"/>
      </rPr>
      <t>Line 3b – Nonrecurring Other (Income) Loss/ Expense:</t>
    </r>
    <r>
      <rPr>
        <sz val="11"/>
        <rFont val="FuturaT"/>
        <family val="2"/>
      </rPr>
      <t xml:space="preserve"> Other income reported on Schedule C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</si>
  <si>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3c – Depletion:</t>
    </r>
    <r>
      <rPr>
        <sz val="11"/>
        <color rgb="FF002B49"/>
        <rFont val="FuturaT"/>
        <family val="2"/>
      </rPr>
      <t xml:space="preserve"> </t>
    </r>
    <r>
      <rPr>
        <sz val="11"/>
        <rFont val="FuturaT"/>
        <family val="2"/>
      </rPr>
      <t>Add back the amount of the depletion deduction reported on Schedule C.</t>
    </r>
  </si>
  <si>
    <r>
      <rPr>
        <b/>
        <sz val="11"/>
        <color rgb="FF002B49"/>
        <rFont val="FuturaT"/>
        <family val="2"/>
      </rPr>
      <t>Line 3d – Depreciation:</t>
    </r>
    <r>
      <rPr>
        <b/>
        <sz val="11"/>
        <rFont val="FuturaT"/>
        <family val="2"/>
      </rPr>
      <t xml:space="preserve"> </t>
    </r>
    <r>
      <rPr>
        <sz val="11"/>
        <rFont val="FuturaT"/>
        <family val="2"/>
      </rPr>
      <t>Add back the amount of the depreciation deduction reported on Schedule C. Vehicle depreciation included as part of the standard mileage deduction may be added back by multiplying the business miles driven by the depreciation factor for the respective year.</t>
    </r>
  </si>
  <si>
    <r>
      <rPr>
        <b/>
        <sz val="11"/>
        <color rgb="FF002B49"/>
        <rFont val="FuturaT"/>
        <family val="2"/>
      </rPr>
      <t>Line 3e – Non-deductible Meals and Entertainment Expenses:</t>
    </r>
    <r>
      <rPr>
        <sz val="11"/>
        <rFont val="FuturaT"/>
        <family val="2"/>
      </rPr>
      <t xml:space="preserve"> Deduct the portion of business-related meals and entertainment expenses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</si>
  <si>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3f – Business Use of Home:</t>
    </r>
    <r>
      <rPr>
        <sz val="11"/>
        <color rgb="FF002B49"/>
        <rFont val="FuturaT"/>
        <family val="2"/>
      </rPr>
      <t xml:space="preserve"> </t>
    </r>
    <r>
      <rPr>
        <sz val="11"/>
        <rFont val="FuturaT"/>
        <family val="2"/>
      </rPr>
      <t>Add back the expenses deducted for the business use of home.</t>
    </r>
  </si>
  <si>
    <r>
      <rPr>
        <b/>
        <sz val="11"/>
        <color rgb="FF002B49"/>
        <rFont val="FuturaT"/>
        <family val="2"/>
      </rPr>
      <t>Line 3g – Amortization/Casualty Loss:</t>
    </r>
    <r>
      <rPr>
        <sz val="11"/>
        <rFont val="FuturaT"/>
        <family val="2"/>
      </rPr>
      <t xml:space="preserve"> Add back the expense deducted for amortization along with the expense associated with non-recurring casualty loss.</t>
    </r>
  </si>
  <si>
    <t>Schedule D – Capital Gains and Losses</t>
  </si>
  <si>
    <r>
      <rPr>
        <b/>
        <sz val="11"/>
        <color rgb="FF002B49"/>
        <rFont val="FuturaT"/>
        <family val="2"/>
      </rPr>
      <t>Line 4a – Recurring Capital Gains:</t>
    </r>
    <r>
      <rPr>
        <sz val="11"/>
        <rFont val="FuturaT"/>
        <family val="2"/>
      </rPr>
      <t xml:space="preserve"> Identify the amount of recurring capital gains. Schedule D may report business capital gains passed through to the borrower on Schedule K-1 (IRS Form 1065 or IRS Form 1120S). Do not include business capital gains which are sporadic or result from a one-time transaction.</t>
    </r>
  </si>
  <si>
    <r>
      <rPr>
        <b/>
        <sz val="10"/>
        <color rgb="FF002B49"/>
        <rFont val="FuturaT"/>
        <family val="2"/>
      </rPr>
      <t>Note:</t>
    </r>
    <r>
      <rPr>
        <sz val="11"/>
        <color rgb="FF002B49"/>
        <rFont val="FuturaT"/>
        <family val="2"/>
      </rPr>
      <t xml:space="preserve"> </t>
    </r>
    <r>
      <rPr>
        <sz val="11"/>
        <rFont val="FuturaT"/>
        <family val="2"/>
      </rPr>
      <t>Business capital losses identified on Schedule D do not have to be considered when calculating income or liabilities, even if the losses are recurring.</t>
    </r>
  </si>
  <si>
    <t>Schedule E – Supplemental Income and Loss</t>
  </si>
  <si>
    <r>
      <rPr>
        <b/>
        <sz val="10"/>
        <color rgb="FF002B49"/>
        <rFont val="FuturaT"/>
        <family val="2"/>
      </rPr>
      <t>Note:</t>
    </r>
    <r>
      <rPr>
        <sz val="11"/>
        <rFont val="FuturaT"/>
        <family val="2"/>
      </rPr>
      <t xml:space="preserve"> Use Fannie Mae Rental Income Worksheets (Form 1037 or Form 1038) to evaluate individual rental income (loss)reported on Schedule E. Refer to Selling Guide, B3-3.1-08, Rental Income, for additional details. </t>
    </r>
  </si>
  <si>
    <t>Partnerships and S corporation income (loss) reported on Schedule E is addressed below.</t>
  </si>
  <si>
    <r>
      <rPr>
        <b/>
        <sz val="11"/>
        <color rgb="FF002B49"/>
        <rFont val="FuturaT"/>
        <family val="2"/>
      </rPr>
      <t>Line 5a – Royalties Received:</t>
    </r>
    <r>
      <rPr>
        <sz val="11"/>
        <rFont val="FuturaT"/>
        <family val="2"/>
      </rPr>
      <t xml:space="preserve"> Include royalty income which meets eligibility standards.</t>
    </r>
  </si>
  <si>
    <r>
      <rPr>
        <b/>
        <sz val="11"/>
        <color rgb="FF002B49"/>
        <rFont val="FuturaT"/>
        <family val="2"/>
      </rPr>
      <t>Line 5b – Total Expenses:</t>
    </r>
    <r>
      <rPr>
        <sz val="11"/>
        <color rgb="FF002B49"/>
        <rFont val="FuturaT"/>
        <family val="2"/>
      </rPr>
      <t xml:space="preserve"> </t>
    </r>
    <r>
      <rPr>
        <sz val="11"/>
        <rFont val="FuturaT"/>
        <family val="2"/>
      </rPr>
      <t>Deduct the expenses related to royalty income used in qualifying the borrower.</t>
    </r>
  </si>
  <si>
    <r>
      <rPr>
        <b/>
        <sz val="11"/>
        <color rgb="FF002B49"/>
        <rFont val="FuturaT"/>
        <family val="2"/>
      </rPr>
      <t>Line 5c – Depletion:</t>
    </r>
    <r>
      <rPr>
        <sz val="11"/>
        <rFont val="FuturaT"/>
        <family val="2"/>
      </rPr>
      <t xml:space="preserve"> Add back the amount of the depletion deduction related to royalty income used in qualifying the borrower.</t>
    </r>
  </si>
  <si>
    <r>
      <rPr>
        <b/>
        <sz val="11"/>
        <color rgb="FF002B49"/>
        <rFont val="FuturaT"/>
        <family val="2"/>
      </rPr>
      <t>Line 5d – Rental Income/Loss</t>
    </r>
    <r>
      <rPr>
        <b/>
        <sz val="11"/>
        <rFont val="FuturaT"/>
        <family val="2"/>
      </rPr>
      <t xml:space="preserve"> </t>
    </r>
    <r>
      <rPr>
        <sz val="11"/>
        <rFont val="FuturaT"/>
        <family val="2"/>
      </rPr>
      <t>from supplemental worksheet(s).</t>
    </r>
  </si>
  <si>
    <t>Schedule F – Profit or Loss from Farming</t>
  </si>
  <si>
    <r>
      <rPr>
        <b/>
        <sz val="11"/>
        <color rgb="FF002B49"/>
        <rFont val="FuturaT"/>
        <family val="2"/>
      </rPr>
      <t>Line 6a – Net Farm Profit or (Loss):</t>
    </r>
    <r>
      <rPr>
        <sz val="11"/>
        <rFont val="FuturaT"/>
        <family val="2"/>
      </rPr>
      <t xml:space="preserve"> Record the net farm profit or (loss) reported on Schedule F.</t>
    </r>
  </si>
  <si>
    <r>
      <rPr>
        <b/>
        <sz val="11"/>
        <color rgb="FF002B49"/>
        <rFont val="FuturaT"/>
        <family val="2"/>
      </rPr>
      <t>Line 6b – Non-taxable Portion of Ongoing Coop and CCC Payments:</t>
    </r>
    <r>
      <rPr>
        <sz val="11"/>
        <rFont val="FuturaT"/>
        <family val="2"/>
      </rPr>
      <t xml:space="preserve"> Certain federal agriculture program payments, coop distributions, and insurance/loan proceeds are not fully taxable. Add back the nontaxable portion of these income types provided these sources of income are likely to continue and do not represent a one-time occurrence.</t>
    </r>
  </si>
  <si>
    <r>
      <rPr>
        <b/>
        <sz val="11"/>
        <color rgb="FF002B49"/>
        <rFont val="FuturaT"/>
        <family val="2"/>
      </rPr>
      <t>Line 6c – Nonrecurring Other (Income) Loss:</t>
    </r>
    <r>
      <rPr>
        <sz val="11"/>
        <rFont val="FuturaT"/>
        <family val="2"/>
      </rPr>
      <t xml:space="preserve"> Other income reported on Schedule F represents income received by a farmer that was not obtained through farm operations.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</si>
  <si>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6d – Depreciation:</t>
    </r>
    <r>
      <rPr>
        <sz val="11"/>
        <rFont val="FuturaT"/>
        <family val="2"/>
      </rPr>
      <t xml:space="preserve"> Add back the amount of the depreciation deduction reported on Schedule F.</t>
    </r>
  </si>
  <si>
    <r>
      <rPr>
        <b/>
        <sz val="11"/>
        <color rgb="FF002B49"/>
        <rFont val="FuturaT"/>
        <family val="2"/>
      </rPr>
      <t>Line 6e – Amortization/Casualty Loss/Depletion:</t>
    </r>
    <r>
      <rPr>
        <sz val="11"/>
        <rFont val="FuturaT"/>
        <family val="2"/>
      </rPr>
      <t xml:space="preserve"> Add back the expense deducted for amortization/depletion along with the expense associated with non-recurring casualty loss.</t>
    </r>
  </si>
  <si>
    <r>
      <rPr>
        <b/>
        <sz val="11"/>
        <color rgb="FF002B49"/>
        <rFont val="FuturaT"/>
        <family val="2"/>
      </rPr>
      <t>Line 6f – Business Use of Home:</t>
    </r>
    <r>
      <rPr>
        <sz val="11"/>
        <rFont val="FuturaT"/>
        <family val="2"/>
      </rPr>
      <t xml:space="preserve"> Add back the expenses deducted for the business use of home.</t>
    </r>
  </si>
  <si>
    <r>
      <rPr>
        <b/>
        <sz val="11"/>
        <color rgb="FF002B49"/>
        <rFont val="FuturaT"/>
        <family val="2"/>
      </rPr>
      <t>Total 1040s –</t>
    </r>
    <r>
      <rPr>
        <sz val="11"/>
        <rFont val="FuturaT"/>
        <family val="2"/>
      </rPr>
      <t xml:space="preserve"> Total lines 1– 6f.</t>
    </r>
  </si>
  <si>
    <t>Partnership or S Corporation</t>
  </si>
  <si>
    <t>IRS Form 1065 – Partnership Income</t>
  </si>
  <si>
    <t>Schedule K-1 Form 1065 – Partner’s Share of Income:</t>
  </si>
  <si>
    <r>
      <rPr>
        <b/>
        <sz val="11"/>
        <color rgb="FF002B49"/>
        <rFont val="FuturaT"/>
        <family val="2"/>
      </rPr>
      <t>Line 7a – Ordinary Income (Loss):</t>
    </r>
    <r>
      <rPr>
        <sz val="11"/>
        <color rgb="FF002B49"/>
        <rFont val="FuturaT"/>
        <family val="2"/>
      </rPr>
      <t xml:space="preserve"> </t>
    </r>
    <r>
      <rPr>
        <sz val="11"/>
        <rFont val="FuturaT"/>
        <family val="2"/>
      </rPr>
      <t>Record the amount of ordinary income (loss) reported to the borrower in Box 1 of Schedule K-1 (Form 1065).</t>
    </r>
  </si>
  <si>
    <r>
      <rPr>
        <b/>
        <sz val="11"/>
        <color rgb="FF002B49"/>
        <rFont val="FuturaT"/>
        <family val="2"/>
      </rPr>
      <t>Line 7b – Net Rental Real Estate; Other Net Income (Loss):</t>
    </r>
    <r>
      <rPr>
        <sz val="11"/>
        <color rgb="FF002B49"/>
        <rFont val="FuturaT"/>
        <family val="2"/>
      </rPr>
      <t xml:space="preserve"> </t>
    </r>
    <r>
      <rPr>
        <sz val="11"/>
        <rFont val="FuturaT"/>
        <family val="2"/>
      </rPr>
      <t>Record the amount of net rental real estate; other net income (loss) reported to the borrower in Box 2 and/or 3 of Schedule K-1 (Form 1065).</t>
    </r>
  </si>
  <si>
    <r>
      <rPr>
        <b/>
        <sz val="11"/>
        <color rgb="FF002B49"/>
        <rFont val="FuturaT"/>
        <family val="2"/>
      </rPr>
      <t>Line 7c – Guaranteed Payments to Partner:</t>
    </r>
    <r>
      <rPr>
        <sz val="11"/>
        <rFont val="FuturaT"/>
        <family val="2"/>
      </rPr>
      <t xml:space="preserve"> Add guaranteed payments to partner when the borrower has a two- year history of receipt.</t>
    </r>
  </si>
  <si>
    <t>Adjustments to Business Cash Flow – Form 1065</t>
  </si>
  <si>
    <t>When business tax returns are obtained by the lender, the following adjustments to business cash flow should be made.</t>
  </si>
  <si>
    <r>
      <rPr>
        <b/>
        <sz val="11"/>
        <color rgb="FF002B49"/>
        <rFont val="FuturaT"/>
        <family val="2"/>
      </rPr>
      <t>Line 8a – Ordinary income (loss) from other Partnerships:</t>
    </r>
    <r>
      <rPr>
        <sz val="11"/>
        <rFont val="FuturaT"/>
        <family val="2"/>
      </rPr>
      <t xml:space="preserve"> In order to consider ordinary income from other partnerships, the lender must obtain additional documentation to confirm the income passed through from the other partnership to the borrower’s business meets partnership income eligibility standards. Deduct ordinary income passed through to the borrower’s business from other partnerships unless this additional action is taken. Losses passed through to the borrower’s business may be added back when the lender determines pass-through losses are not likely to continue.</t>
    </r>
  </si>
  <si>
    <r>
      <rPr>
        <b/>
        <sz val="11"/>
        <color rgb="FF002B49"/>
        <rFont val="FuturaT"/>
        <family val="2"/>
      </rPr>
      <t>Line 8b – Nonrecurring Other (Income) Loss:</t>
    </r>
    <r>
      <rPr>
        <sz val="11"/>
        <rFont val="FuturaT"/>
        <family val="2"/>
      </rPr>
      <t xml:space="preserve"> Other income reported on Form 1065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</si>
  <si>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8c – Depreciation:</t>
    </r>
    <r>
      <rPr>
        <b/>
        <sz val="11"/>
        <rFont val="FuturaT"/>
        <family val="2"/>
      </rPr>
      <t xml:space="preserve"> </t>
    </r>
    <r>
      <rPr>
        <sz val="11"/>
        <rFont val="FuturaT"/>
        <family val="2"/>
      </rPr>
      <t>Add back the amount of the depreciation deduction reported on Form 1065 and/or on Form 8825.</t>
    </r>
  </si>
  <si>
    <r>
      <rPr>
        <b/>
        <sz val="11"/>
        <color rgb="FF002B49"/>
        <rFont val="FuturaT"/>
        <family val="2"/>
      </rPr>
      <t>Line 8d – Depletion:</t>
    </r>
    <r>
      <rPr>
        <sz val="11"/>
        <rFont val="FuturaT"/>
        <family val="2"/>
      </rPr>
      <t xml:space="preserve"> Add back the amount of the depletion deduction reported on Form 1065.</t>
    </r>
  </si>
  <si>
    <r>
      <rPr>
        <b/>
        <sz val="11"/>
        <color rgb="FF002B49"/>
        <rFont val="FuturaT"/>
        <family val="2"/>
      </rPr>
      <t>Line 8e – Amortization/Casualty Loss:</t>
    </r>
    <r>
      <rPr>
        <sz val="11"/>
        <rFont val="FuturaT"/>
        <family val="2"/>
      </rPr>
      <t xml:space="preserve"> Add back the expense deducted for amortization/depletion along with the expense associated with non-recurring casualty loss.</t>
    </r>
  </si>
  <si>
    <r>
      <rPr>
        <b/>
        <sz val="11"/>
        <color rgb="FF002B49"/>
        <rFont val="FuturaT"/>
        <family val="2"/>
      </rPr>
      <t>Line 8f – Mortgage or Notes Payable in Less than 1 Year:</t>
    </r>
    <r>
      <rPr>
        <sz val="11"/>
        <color rgb="FF002B49"/>
        <rFont val="FuturaT"/>
        <family val="2"/>
      </rPr>
      <t xml:space="preserve"> </t>
    </r>
    <r>
      <rPr>
        <sz val="11"/>
        <rFont val="FuturaT"/>
        <family val="2"/>
      </rPr>
      <t>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</si>
  <si>
    <r>
      <rPr>
        <b/>
        <sz val="11"/>
        <color rgb="FF002B49"/>
        <rFont val="FuturaT"/>
        <family val="2"/>
      </rPr>
      <t>Line 8g – Non-deductible Travel and Entertainment Expenses:</t>
    </r>
    <r>
      <rPr>
        <sz val="11"/>
        <rFont val="FuturaT"/>
        <family val="2"/>
      </rPr>
      <t xml:space="preserve"> Deduct the portion of business-related expenses (travel, meals, and entertainment) reported on Schedule M-1 of Form 1065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</si>
  <si>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8h – Subtotal:</t>
    </r>
    <r>
      <rPr>
        <sz val="11"/>
        <rFont val="FuturaT"/>
        <family val="2"/>
      </rPr>
      <t xml:space="preserve"> Total lines 8a – 8g.</t>
    </r>
  </si>
  <si>
    <t>Line 8i – % of Ownership</t>
  </si>
  <si>
    <r>
      <rPr>
        <b/>
        <sz val="11"/>
        <color rgb="FF002B49"/>
        <rFont val="FuturaT"/>
        <family val="2"/>
      </rPr>
      <t>Line 8j – Form 1065 Total:</t>
    </r>
    <r>
      <rPr>
        <sz val="11"/>
        <rFont val="FuturaT"/>
        <family val="2"/>
      </rPr>
      <t xml:space="preserve"> To arrive at the borrower’s proportionate share of adjustments to business cash flow, multiply the subtotal (line 8h) by the borrower’s percentage of ownership (the borrower’s ending percentage of capital ownership as reported on the Schedule K-1 (Form 1065)).</t>
    </r>
  </si>
  <si>
    <t>IRS Form 1120S – S Corporation Earnings</t>
  </si>
  <si>
    <t>Schedule K-1 Form 1120S – Shareholder’s Share of Income</t>
  </si>
  <si>
    <r>
      <rPr>
        <b/>
        <sz val="11"/>
        <color rgb="FF002B49"/>
        <rFont val="FuturaT"/>
        <family val="2"/>
      </rPr>
      <t>Line 9a – Ordinary Income (Loss):</t>
    </r>
    <r>
      <rPr>
        <sz val="11"/>
        <rFont val="FuturaT"/>
        <family val="2"/>
      </rPr>
      <t xml:space="preserve"> Record the amount of ordinary income (loss) reported to the borrower in Box 1 of Schedule K-1 (Form 1120S).</t>
    </r>
  </si>
  <si>
    <r>
      <rPr>
        <b/>
        <sz val="11"/>
        <color rgb="FF002B49"/>
        <rFont val="FuturaT"/>
        <family val="2"/>
      </rPr>
      <t>Line 9b – Net Rental Real Estate; Other Net Income (Loss):</t>
    </r>
    <r>
      <rPr>
        <b/>
        <sz val="11"/>
        <rFont val="FuturaT"/>
        <family val="2"/>
      </rPr>
      <t xml:space="preserve"> </t>
    </r>
    <r>
      <rPr>
        <sz val="11"/>
        <rFont val="FuturaT"/>
        <family val="2"/>
      </rPr>
      <t>Record the amount of net rental real estate; other net income (loss) reported to the borrower in Box 2 and/or 3 of Schedule K-1 (Form 1120S).</t>
    </r>
  </si>
  <si>
    <t>Adjustments to Business Cash Flow – Form 1120S</t>
  </si>
  <si>
    <r>
      <rPr>
        <b/>
        <sz val="11"/>
        <color rgb="FF002B49"/>
        <rFont val="FuturaT"/>
        <family val="2"/>
      </rPr>
      <t>Line 10a – Nonrecurring Other (Income) Loss:</t>
    </r>
    <r>
      <rPr>
        <sz val="11"/>
        <rFont val="FuturaT"/>
        <family val="2"/>
      </rPr>
      <t xml:space="preserve"> Other income reported on Form 1120S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</si>
  <si>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10b – Depreciation:</t>
    </r>
    <r>
      <rPr>
        <sz val="11"/>
        <rFont val="FuturaT"/>
        <family val="2"/>
      </rPr>
      <t xml:space="preserve"> Add back the amount of the depreciation deduction reported on Form 1120S and/or or Form 8825.</t>
    </r>
  </si>
  <si>
    <r>
      <rPr>
        <b/>
        <sz val="11"/>
        <color rgb="FF002B49"/>
        <rFont val="FuturaT"/>
        <family val="2"/>
      </rPr>
      <t>Line 10c – Depletion:</t>
    </r>
    <r>
      <rPr>
        <sz val="11"/>
        <color rgb="FF002B49"/>
        <rFont val="FuturaT"/>
        <family val="2"/>
      </rPr>
      <t xml:space="preserve"> </t>
    </r>
    <r>
      <rPr>
        <sz val="11"/>
        <rFont val="FuturaT"/>
        <family val="2"/>
      </rPr>
      <t>Add back the amount of the depletion deduction reported on Form 1120S.</t>
    </r>
  </si>
  <si>
    <r>
      <rPr>
        <b/>
        <sz val="11"/>
        <color rgb="FF002B49"/>
        <rFont val="FuturaT"/>
        <family val="2"/>
      </rPr>
      <t>Line 10d – Amortization/Casualty Loss:</t>
    </r>
    <r>
      <rPr>
        <sz val="11"/>
        <color rgb="FF002B49"/>
        <rFont val="FuturaT"/>
        <family val="2"/>
      </rPr>
      <t xml:space="preserve"> </t>
    </r>
    <r>
      <rPr>
        <sz val="11"/>
        <rFont val="FuturaT"/>
        <family val="2"/>
      </rPr>
      <t>Add back the expense deducted for amortization/depletion along with the expense associated with non-recurring casualty loss.</t>
    </r>
  </si>
  <si>
    <r>
      <rPr>
        <b/>
        <sz val="11"/>
        <color rgb="FF002B49"/>
        <rFont val="FuturaT"/>
        <family val="2"/>
      </rPr>
      <t>Line 10e – Mortgage or Notes Payable in Less than 1 Year:</t>
    </r>
    <r>
      <rPr>
        <sz val="11"/>
        <rFont val="FuturaT"/>
        <family val="2"/>
      </rPr>
      <t xml:space="preserve"> Subtract the amount of mortgage or note obligations payable in less than one year, as reported in Schedule L of Form 1120S, end of year column. This deduction is not required for lines of credit or if there is evidence that these obligations rollover regularly and/or the business has sufficient liquid assets to cover them.</t>
    </r>
  </si>
  <si>
    <r>
      <rPr>
        <b/>
        <sz val="11"/>
        <color rgb="FF002B49"/>
        <rFont val="FuturaT"/>
        <family val="2"/>
      </rPr>
      <t>Line 10f – Non-deductible Travel and Entertainment Expenses:</t>
    </r>
    <r>
      <rPr>
        <sz val="11"/>
        <color rgb="FF002B49"/>
        <rFont val="FuturaT"/>
        <family val="2"/>
      </rPr>
      <t xml:space="preserve"> </t>
    </r>
    <r>
      <rPr>
        <sz val="11"/>
        <rFont val="FuturaT"/>
        <family val="2"/>
      </rPr>
      <t>Deduct the portion of business-related expenses (travel, meals, and entertainment) reported on Schedule M-1 of Form 1120S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</si>
  <si>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10g – Subtotal:</t>
    </r>
    <r>
      <rPr>
        <sz val="11"/>
        <rFont val="FuturaT"/>
        <family val="2"/>
      </rPr>
      <t xml:space="preserve"> Total lines 10a – 10f.</t>
    </r>
  </si>
  <si>
    <t>Line 10h – % of Ownership</t>
  </si>
  <si>
    <r>
      <rPr>
        <b/>
        <sz val="11"/>
        <color rgb="FF002B49"/>
        <rFont val="FuturaT"/>
        <family val="2"/>
      </rPr>
      <t>Line 10i – Form 1120S Total:</t>
    </r>
    <r>
      <rPr>
        <sz val="11"/>
        <color rgb="FF002B49"/>
        <rFont val="FuturaT"/>
        <family val="2"/>
      </rPr>
      <t xml:space="preserve"> </t>
    </r>
    <r>
      <rPr>
        <sz val="11"/>
        <rFont val="FuturaT"/>
        <family val="2"/>
      </rPr>
      <t>To arrive at the borrower’s proportionate share of adjustments to business cash flow, multiply the subtotal (line 10g) by the borrower’s percentage of stock for tax year reported on the Schedule K-1 (Form 1120S).</t>
    </r>
  </si>
  <si>
    <t>IRS Form 1120 – Regular Corporation</t>
  </si>
  <si>
    <t>Regular Corporation – Form 1120</t>
  </si>
  <si>
    <r>
      <rPr>
        <b/>
        <sz val="11"/>
        <color rgb="FF002B49"/>
        <rFont val="FuturaT"/>
        <family val="2"/>
      </rPr>
      <t>Line 11a –</t>
    </r>
    <r>
      <rPr>
        <sz val="11"/>
        <rFont val="FuturaT"/>
        <family val="2"/>
      </rPr>
      <t xml:space="preserve"> Taxable Income: Record the taxable income reported by the business on the first page of Form 1120.</t>
    </r>
  </si>
  <si>
    <r>
      <rPr>
        <b/>
        <sz val="11"/>
        <color rgb="FF002B49"/>
        <rFont val="FuturaT"/>
        <family val="2"/>
      </rPr>
      <t>Line 11b – Total Tax:</t>
    </r>
    <r>
      <rPr>
        <sz val="11"/>
        <color rgb="FF002B49"/>
        <rFont val="FuturaT"/>
        <family val="2"/>
      </rPr>
      <t xml:space="preserve"> </t>
    </r>
    <r>
      <rPr>
        <sz val="11"/>
        <rFont val="FuturaT"/>
        <family val="2"/>
      </rPr>
      <t>Deduct the corporation‘s tax liability identified on page 1 of Form 1120.</t>
    </r>
  </si>
  <si>
    <r>
      <rPr>
        <b/>
        <sz val="11"/>
        <color rgb="FF002B49"/>
        <rFont val="FuturaT"/>
        <family val="2"/>
      </rPr>
      <t>Line 11c – Nonrecurring Other (Gains) Losses:</t>
    </r>
    <r>
      <rPr>
        <sz val="11"/>
        <color rgb="FF002B49"/>
        <rFont val="FuturaT"/>
        <family val="2"/>
      </rPr>
      <t xml:space="preserve"> </t>
    </r>
    <r>
      <rPr>
        <sz val="11"/>
        <rFont val="FuturaT"/>
        <family val="2"/>
      </rPr>
      <t>Deduct gains unless it is determined that the gains are likely to continue. Losses may be added back when it can be determined that the loss is a one-time occurrence and is not likely to continue.</t>
    </r>
  </si>
  <si>
    <r>
      <rPr>
        <b/>
        <sz val="11"/>
        <color rgb="FF002B49"/>
        <rFont val="FuturaT"/>
        <family val="2"/>
      </rPr>
      <t>Line 11d – Nonrecurring Other (Income) Loss:</t>
    </r>
    <r>
      <rPr>
        <sz val="11"/>
        <rFont val="FuturaT"/>
        <family val="2"/>
      </rPr>
      <t xml:space="preserve"> Other income reported on Form 1120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</si>
  <si>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11e – Depreciation:</t>
    </r>
    <r>
      <rPr>
        <sz val="11"/>
        <color rgb="FF002B49"/>
        <rFont val="FuturaT"/>
        <family val="2"/>
      </rPr>
      <t xml:space="preserve"> </t>
    </r>
    <r>
      <rPr>
        <sz val="11"/>
        <rFont val="FuturaT"/>
        <family val="2"/>
      </rPr>
      <t xml:space="preserve">Add back the amount of the depreciation deduction reported on Form 1120. </t>
    </r>
  </si>
  <si>
    <r>
      <rPr>
        <b/>
        <sz val="11"/>
        <color rgb="FF002B49"/>
        <rFont val="FuturaT"/>
        <family val="2"/>
      </rPr>
      <t>Line 11f – Depletion:</t>
    </r>
    <r>
      <rPr>
        <sz val="11"/>
        <rFont val="FuturaT"/>
        <family val="2"/>
      </rPr>
      <t xml:space="preserve"> Add back the amount of the depletion deduction reported on Form 1120S.</t>
    </r>
  </si>
  <si>
    <r>
      <rPr>
        <b/>
        <sz val="11"/>
        <color rgb="FF002B49"/>
        <rFont val="FuturaT"/>
        <family val="2"/>
      </rPr>
      <t>Line 11g – Amortization/Casualty Loss:</t>
    </r>
    <r>
      <rPr>
        <sz val="11"/>
        <rFont val="FuturaT"/>
        <family val="2"/>
      </rPr>
      <t xml:space="preserve"> Add back the expense deducted for amortization/depletion along with the expense associated with non-recurring casualty loss.</t>
    </r>
  </si>
  <si>
    <r>
      <rPr>
        <b/>
        <sz val="11"/>
        <color rgb="FF002B49"/>
        <rFont val="FuturaT"/>
        <family val="2"/>
      </rPr>
      <t>Line 11h – Net Operating Loss and Special Deductions:</t>
    </r>
    <r>
      <rPr>
        <sz val="11"/>
        <rFont val="FuturaT"/>
        <family val="2"/>
      </rPr>
      <t xml:space="preserve"> Add back the full amount of the deduction related to net operating loss and/or special deductions.</t>
    </r>
  </si>
  <si>
    <r>
      <rPr>
        <b/>
        <sz val="11"/>
        <color rgb="FF002B49"/>
        <rFont val="FuturaT"/>
        <family val="2"/>
      </rPr>
      <t>Line 11i – Mortgage or Notes Payable in Less than 1 Year:</t>
    </r>
    <r>
      <rPr>
        <sz val="11"/>
        <rFont val="FuturaT"/>
        <family val="2"/>
      </rPr>
      <t xml:space="preserve"> 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</si>
  <si>
    <r>
      <rPr>
        <b/>
        <sz val="11"/>
        <color rgb="FF002B49"/>
        <rFont val="FuturaT"/>
        <family val="2"/>
      </rPr>
      <t>Line 11j – Non-deductible Travel and Entertainment Expenses:</t>
    </r>
    <r>
      <rPr>
        <sz val="11"/>
        <rFont val="FuturaT"/>
        <family val="2"/>
      </rPr>
      <t xml:space="preserve"> Deduct the portion of business-related expenses (travel, meals, and entertainment) reported on Schedule M-1 of Form 1120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</si>
  <si>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11k – Dividends Paid to Borrower:</t>
    </r>
    <r>
      <rPr>
        <b/>
        <sz val="11"/>
        <rFont val="FuturaT"/>
        <family val="2"/>
      </rPr>
      <t xml:space="preserve"> </t>
    </r>
    <r>
      <rPr>
        <sz val="11"/>
        <rFont val="FuturaT"/>
        <family val="2"/>
      </rPr>
      <t xml:space="preserve">Dividends paid to stockholders are reported on Schedule M-2 of Form 1120. The borrower’s share of these distributions will be reported on Schedule B of Form 1040. These funds are also included in the corporation’s taxable income and are therefore being double-counted. Therefore, subtract distributions paid by the corporation and reported on the borrower’s Schedule B.  </t>
    </r>
  </si>
  <si>
    <r>
      <rPr>
        <b/>
        <sz val="11"/>
        <color rgb="FF002B49"/>
        <rFont val="FuturaT"/>
        <family val="2"/>
      </rPr>
      <t>Line 11l – Subtotal:</t>
    </r>
    <r>
      <rPr>
        <sz val="11"/>
        <rFont val="FuturaT"/>
        <family val="2"/>
      </rPr>
      <t xml:space="preserve"> Lines 11a – 11k.</t>
    </r>
  </si>
  <si>
    <t>Line 11m – Borrower(s) % of ownership</t>
  </si>
  <si>
    <r>
      <rPr>
        <b/>
        <sz val="11"/>
        <color rgb="FF002B49"/>
        <rFont val="FuturaT"/>
        <family val="2"/>
      </rPr>
      <t>Line 11n – Form 1120 Total:</t>
    </r>
    <r>
      <rPr>
        <b/>
        <sz val="11"/>
        <rFont val="FuturaT"/>
        <family val="2"/>
      </rPr>
      <t xml:space="preserve"> </t>
    </r>
    <r>
      <rPr>
        <sz val="11"/>
        <rFont val="FuturaT"/>
        <family val="2"/>
      </rPr>
      <t>A corporate loss is deducted from the borrower(s) income. Corporate income may be considered when the borrower(s) own 100% of the corporation and the business has adequate liquidity to support the withdrawal of earnings.</t>
    </r>
  </si>
  <si>
    <t>Cash Flow Analysis</t>
  </si>
  <si>
    <t>Borrower</t>
  </si>
  <si>
    <t>Property Address</t>
  </si>
  <si>
    <t>Year 20</t>
  </si>
  <si>
    <t>(+)</t>
  </si>
  <si>
    <t>2.  Schedule B – Interest and Ordinary Dividends</t>
  </si>
  <si>
    <t>3.  Schedule C – Profit or Loss from Business: Sole Proprietorship</t>
  </si>
  <si>
    <t>(+/–)</t>
  </si>
  <si>
    <t>(–)</t>
  </si>
  <si>
    <t>4.  Schedule D – Capital Gains and Losses</t>
  </si>
  <si>
    <t>5.  Schedule E – Supplemental Income and Loss</t>
  </si>
  <si>
    <t>d.  Rental income/loss from supplemental work sheet(s)</t>
  </si>
  <si>
    <t>6.  Schedule F – Profit or Loss from Farming</t>
  </si>
  <si>
    <t>Total 1040s</t>
  </si>
  <si>
    <t>Partnership and S Corporation</t>
  </si>
  <si>
    <t>A self-employed borrower’s share of Partnership or S Corporation earnings may be considered provided that 
• the borrower can document ownership share (for example, the Schedule K-1);
• the borrower can document access to the income; and
• the business has adequate liquidity to support the withdrawal of earnings.</t>
  </si>
  <si>
    <t xml:space="preserve"> IRS Form 1065 – Partnership Income</t>
  </si>
  <si>
    <t>7.  Schedule K-1 Form 1065 – Partner’s Share of Income</t>
  </si>
  <si>
    <t>d.  Total Schedule  K-1 Form 1065</t>
  </si>
  <si>
    <t>8.  Form 1065 – Adjustments to Business Cash Flow</t>
  </si>
  <si>
    <t>h.  Subtotal</t>
  </si>
  <si>
    <t>9.  Schedule K-1 Form 1120S – Shareholder’s Share of Income</t>
  </si>
  <si>
    <t>c.  Total Schedule  K-1 Form 1120S</t>
  </si>
  <si>
    <t>10. Form 1120S – Adjustments to Business Cash Flow</t>
  </si>
  <si>
    <t>g.  Subtotal</t>
  </si>
  <si>
    <t>Total Partnership and S Corporation</t>
  </si>
  <si>
    <t>Corporation earnings may be used when the borrower(s) own 100% of the corporation.</t>
  </si>
  <si>
    <t xml:space="preserve">11. Form 1120 – Regular Corporation </t>
  </si>
  <si>
    <t>(–)</t>
    <phoneticPr fontId="1" type="noConversion"/>
  </si>
  <si>
    <t>(+/–)</t>
    <phoneticPr fontId="1" type="noConversion"/>
  </si>
  <si>
    <t>Total Corporation</t>
  </si>
  <si>
    <t>Underwriter Notes</t>
  </si>
  <si>
    <t>1065 - 1120S - 1120 Schedule L</t>
  </si>
  <si>
    <t>1.  Assets</t>
  </si>
  <si>
    <t>Total Current Assets</t>
  </si>
  <si>
    <t>2.  Liabilities</t>
  </si>
  <si>
    <t>Total Current Liabilities</t>
  </si>
  <si>
    <t>Quick Ratio/Acid Ratio Test</t>
  </si>
  <si>
    <t>In general, higher than one indicates solvency. Below one indicates insolvency.</t>
  </si>
  <si>
    <t xml:space="preserve">
</t>
  </si>
  <si>
    <t xml:space="preserve">Disclaimer: The Liquidity Calculator, provided assists in analyzing whether the borrower’s business may have the ability to meet immediate debt obligations with the cash or cash–equivalent assets available, using values from the business’s balance sheet. Schedule L of the business return and/or current balance sheet solvency is one of many indicators that should be considered when evaluating the current health of a business. This calculator provides suggested guidance only and does not replace Lender, Investor or Agency instructions or applicable guidelines.  In no event shall Radian be liable for direct, indirect, incidental, punitive, or consequential damages of any kind with respect to the use of this calculator. </t>
  </si>
  <si>
    <t>• Schedule E (IRS Form 1040) OR
• Lease Agreement or Appraisal Report</t>
  </si>
  <si>
    <t>Step 1</t>
  </si>
  <si>
    <t>Enter Fair Rental Days</t>
  </si>
  <si>
    <t>Step 2</t>
  </si>
  <si>
    <t>A1</t>
  </si>
  <si>
    <t>A2</t>
  </si>
  <si>
    <t>A3</t>
  </si>
  <si>
    <t>A4</t>
  </si>
  <si>
    <t>A5</t>
  </si>
  <si>
    <t>A6</t>
  </si>
  <si>
    <t>A7</t>
  </si>
  <si>
    <t>A8</t>
  </si>
  <si>
    <t>Equals adjusted rental income.</t>
  </si>
  <si>
    <t>A9</t>
  </si>
  <si>
    <t>Divide by the number of months the property was in service (Step 1 Result).</t>
  </si>
  <si>
    <t>This method is used when the transaction is a purchase or the property was acquired subsequent to the most recent tax filing.</t>
  </si>
  <si>
    <t>B1</t>
  </si>
  <si>
    <t>Enter gross monthly rent (from the lease agreement) or market rent (from Form 1025) for the applicable rental unit.</t>
  </si>
  <si>
    <t xml:space="preserve">B2
</t>
  </si>
  <si>
    <t>x .75</t>
  </si>
  <si>
    <t>3A</t>
  </si>
  <si>
    <t>Add the monthly qualifying rental income to the borrower’s monthly qualifying income.</t>
  </si>
  <si>
    <t>3B</t>
  </si>
  <si>
    <t>Equals adjusted monthly rental income.</t>
  </si>
  <si>
    <t>A10</t>
  </si>
  <si>
    <t>Enter proposed PITIA (for subject property) or existing PITIA (for non-subject property).</t>
  </si>
  <si>
    <t>Enter gross monthly rent (from the lease agreement) or market rent (reported on Form 1007 or Form 1025). For multi-unit properties, combine gross rent from all rental units.</t>
  </si>
  <si>
    <t>B3</t>
  </si>
  <si>
    <t>• IRS Form 8825 (filed with either IRS Form 1065 or 1120S) OR
• Lease Agreement</t>
  </si>
  <si>
    <t>Step 2 A. IRS Form 8825 (IRS Form 1065 or 1120S)</t>
  </si>
  <si>
    <t>Step 2 B. Lease Agreement</t>
  </si>
  <si>
    <t>This method is used in certain circumstances (e.g., when the property was acquired subsequent to the most recent tax filing or the lender has justification for using a lease agreement).</t>
  </si>
  <si>
    <t>Step 3. Determine qualifying impact of the mortgaged investment property PITIA expense.</t>
  </si>
  <si>
    <t>Most Recent Year</t>
  </si>
  <si>
    <t>Prior Year</t>
  </si>
  <si>
    <t>This cash flow analysis is provided to assist in underwriting loan applications from self-employed borrowers for coverage with Radian mortgage insurance. Any data from the respective forms and schedules listed in the cash-flow analysis should be independently reviewed to determine whether the source was appropriate, can be considered ongoing, consistent, and meets investor requirements and guidelines.</t>
  </si>
  <si>
    <r>
      <t xml:space="preserve">a.  Ordinary Income (Loss)  </t>
    </r>
    <r>
      <rPr>
        <sz val="10"/>
        <color rgb="FF00BAB3"/>
        <rFont val="Arial"/>
        <family val="2"/>
      </rPr>
      <t>Line 1</t>
    </r>
  </si>
  <si>
    <t xml:space="preserve"> </t>
  </si>
  <si>
    <t>Business Name</t>
  </si>
  <si>
    <r>
      <t xml:space="preserve">1065 - 1120S - 1120 Schedule L
</t>
    </r>
    <r>
      <rPr>
        <sz val="10"/>
        <color rgb="FF002B49"/>
        <rFont val="Arial"/>
        <family val="2"/>
      </rPr>
      <t xml:space="preserve">Radian provides suggested guidance only and does not replace Lender, Investor or Agency instructions or applicable guidelines. 
Please note all lines referenced below are from the applicable business return’s Schedule L. 
</t>
    </r>
    <r>
      <rPr>
        <b/>
        <sz val="10"/>
        <color rgb="FF002B49"/>
        <rFont val="Arial"/>
        <family val="2"/>
      </rPr>
      <t>If a Partnership did not complete a Schedule L, check Form 1065, Schedule B, Question 4 to verify one was not required. 
Liquidity cannot be calculate from the tax form.</t>
    </r>
  </si>
  <si>
    <t xml:space="preserve">Current Ratio  </t>
  </si>
  <si>
    <t>Primary Residence: Monthly Qualifying Rental Income</t>
  </si>
  <si>
    <t>Rental</t>
  </si>
  <si>
    <t>Unit 1</t>
  </si>
  <si>
    <t>Unit 2</t>
  </si>
  <si>
    <t>Unit 3</t>
  </si>
  <si>
    <t>Address of Principal Residence</t>
  </si>
  <si>
    <t>When using Schedule E, determine the number of months the property was in service by dividing the Fair Rental Days by 30. Schedule E, Part I Box 2, A, B, C. If Fair Rental Days are not reported, the property is considered to be in service for 12 months unless there is evidence of a shorter term of service. In this instance, enter 365.</t>
  </si>
  <si>
    <t xml:space="preserve">Step 2 A. Schedule E – Part I </t>
  </si>
  <si>
    <r>
      <t xml:space="preserve">Enter total expenses.  </t>
    </r>
    <r>
      <rPr>
        <sz val="10"/>
        <color rgb="FF00BAB3"/>
        <rFont val="Arial"/>
        <family val="2"/>
      </rPr>
      <t xml:space="preserve">Line 20     </t>
    </r>
    <r>
      <rPr>
        <sz val="10"/>
        <color rgb="FF002B49"/>
        <rFont val="Arial"/>
        <family val="2"/>
      </rPr>
      <t xml:space="preserve">      </t>
    </r>
  </si>
  <si>
    <r>
      <t xml:space="preserve">Add back insurance expense.  </t>
    </r>
    <r>
      <rPr>
        <sz val="10"/>
        <color rgb="FF00BAB3"/>
        <rFont val="Arial"/>
        <family val="2"/>
      </rPr>
      <t>Line 9</t>
    </r>
  </si>
  <si>
    <t>Note:  For entries with the marker (+/-) use the minus when entering a loss (e.g., -100.00)</t>
  </si>
  <si>
    <r>
      <t xml:space="preserve">Add back mortgage interest paid. </t>
    </r>
    <r>
      <rPr>
        <sz val="10"/>
        <color rgb="FF00BAB3"/>
        <rFont val="Arial"/>
        <family val="2"/>
      </rPr>
      <t xml:space="preserve"> Line 12</t>
    </r>
  </si>
  <si>
    <r>
      <t xml:space="preserve">Add back tax expense.  </t>
    </r>
    <r>
      <rPr>
        <sz val="10"/>
        <color rgb="FF00BAB3"/>
        <rFont val="Arial"/>
        <family val="2"/>
      </rPr>
      <t>Line 16</t>
    </r>
  </si>
  <si>
    <r>
      <t xml:space="preserve">Add back homeowners’ association dues. </t>
    </r>
    <r>
      <rPr>
        <i/>
        <sz val="10"/>
        <color rgb="FF002B49"/>
        <rFont val="Arial"/>
        <family val="2"/>
      </rPr>
      <t xml:space="preserve">This expense must be specifically identified on Schedule E in order to add it back.  </t>
    </r>
    <r>
      <rPr>
        <sz val="10"/>
        <color rgb="FF00BAB3"/>
        <rFont val="Arial"/>
        <family val="2"/>
      </rPr>
      <t>Line 19</t>
    </r>
  </si>
  <si>
    <r>
      <t xml:space="preserve">Add back depreciation expense or depletion.  </t>
    </r>
    <r>
      <rPr>
        <sz val="10"/>
        <color rgb="FF00BAB3"/>
        <rFont val="Arial"/>
        <family val="2"/>
      </rPr>
      <t>Line 18</t>
    </r>
  </si>
  <si>
    <r>
      <t>Add back any one-time extraordinary expense (e.g., casualty loss).</t>
    </r>
    <r>
      <rPr>
        <i/>
        <sz val="10"/>
        <color rgb="FF002B49"/>
        <rFont val="Arial"/>
        <family val="2"/>
      </rPr>
      <t xml:space="preserve"> There must be evidence of the nature of the one-time extraordinary expense.</t>
    </r>
    <r>
      <rPr>
        <sz val="10"/>
        <color rgb="FF002B49"/>
        <rFont val="Arial"/>
        <family val="2"/>
      </rPr>
      <t xml:space="preserve"> Casualty losses are generally on </t>
    </r>
    <r>
      <rPr>
        <sz val="10"/>
        <color rgb="FF00BAB3"/>
        <rFont val="Arial"/>
        <family val="2"/>
      </rPr>
      <t>Line 19</t>
    </r>
    <r>
      <rPr>
        <sz val="10"/>
        <color rgb="FF002B49"/>
        <rFont val="Arial"/>
        <family val="2"/>
      </rPr>
      <t xml:space="preserve">. Other one time expenses (new roof or major renovation) may be found on the </t>
    </r>
    <r>
      <rPr>
        <sz val="10"/>
        <color rgb="FF00BAB3"/>
        <rFont val="Arial"/>
        <family val="2"/>
      </rPr>
      <t>other expense lines</t>
    </r>
    <r>
      <rPr>
        <sz val="10"/>
        <color rgb="FF002B49"/>
        <rFont val="Arial"/>
        <family val="2"/>
      </rPr>
      <t>.</t>
    </r>
  </si>
  <si>
    <t>Step 2B. Lease Agreement or Appraisal Report</t>
  </si>
  <si>
    <t>Multiply gross monthly rent or market rent by 75%. The remaining 25% accounts for vacancy loss, maintenance, and management expenses.</t>
  </si>
  <si>
    <t>Step 3. Determine the qualifying impact using the combined result of Step 2A. or Step 2B.</t>
  </si>
  <si>
    <t>Identify the full amount of the PITIA as the borrower’s primary housing expense and include it in the debt-to-income ratio. 
Use proposed PITIA when the subject property; existing PITIA when not the subject property.</t>
  </si>
  <si>
    <t>Equals total adjusted rental income.</t>
  </si>
  <si>
    <r>
      <rPr>
        <b/>
        <sz val="10"/>
        <color rgb="FF002B49"/>
        <rFont val="Arial"/>
        <family val="2"/>
      </rPr>
      <t xml:space="preserve">Individual Rental Income from Investment Properties: </t>
    </r>
    <r>
      <rPr>
        <sz val="10"/>
        <color rgb="FF002B49"/>
        <rFont val="Arial"/>
        <family val="2"/>
      </rPr>
      <t>Monthly Qualifying Rental Income (or Loss)</t>
    </r>
  </si>
  <si>
    <t>Documentation Required</t>
  </si>
  <si>
    <r>
      <t xml:space="preserve">Calculate the monthly qualifying rental income using Step 2A: Schedule E </t>
    </r>
    <r>
      <rPr>
        <b/>
        <sz val="10"/>
        <color rgb="FF002B49"/>
        <rFont val="Arial"/>
        <family val="2"/>
      </rPr>
      <t>OR</t>
    </r>
    <r>
      <rPr>
        <sz val="10"/>
        <color rgb="FF002B49"/>
        <rFont val="Arial"/>
        <family val="2"/>
      </rPr>
      <t xml:space="preserve"> Step 2B: Lease Agreement or Appraisal Report.</t>
    </r>
  </si>
  <si>
    <r>
      <rPr>
        <b/>
        <sz val="10"/>
        <color rgb="FF00BAB3"/>
        <rFont val="Arial"/>
        <family val="2"/>
      </rPr>
      <t>Step 1. Result:</t>
    </r>
    <r>
      <rPr>
        <sz val="10"/>
        <color indexed="61"/>
        <rFont val="Arial"/>
        <family val="2"/>
      </rPr>
      <t xml:space="preserve"> </t>
    </r>
    <r>
      <rPr>
        <sz val="10"/>
        <rFont val="Arial"/>
        <family val="2"/>
      </rPr>
      <t xml:space="preserve"> </t>
    </r>
    <r>
      <rPr>
        <sz val="10"/>
        <color rgb="FF002B49"/>
        <rFont val="Arial"/>
        <family val="2"/>
      </rPr>
      <t>The number of months the property was in service:</t>
    </r>
  </si>
  <si>
    <t>Investment 1</t>
  </si>
  <si>
    <t>Investment 2</t>
  </si>
  <si>
    <t>Investment 3</t>
  </si>
  <si>
    <r>
      <t xml:space="preserve">Enter total rents received.  </t>
    </r>
    <r>
      <rPr>
        <sz val="10"/>
        <color rgb="FF00BAB3"/>
        <rFont val="Calibri"/>
        <family val="2"/>
        <scheme val="minor"/>
      </rPr>
      <t>Line 3</t>
    </r>
  </si>
  <si>
    <r>
      <t xml:space="preserve">Add back insurance expense.  </t>
    </r>
    <r>
      <rPr>
        <sz val="10"/>
        <color rgb="FF00BAB3"/>
        <rFont val="Arial"/>
        <family val="2"/>
      </rPr>
      <t xml:space="preserve">Line 9    </t>
    </r>
    <r>
      <rPr>
        <sz val="10"/>
        <color rgb="FF002B49"/>
        <rFont val="Arial"/>
        <family val="2"/>
      </rPr>
      <t xml:space="preserve">    </t>
    </r>
  </si>
  <si>
    <t>Enter existing PITIA for investment property.</t>
  </si>
  <si>
    <t>This method is used when the transaction is a purchase, the property was acquired subsequent to the most recent tax filing, or the lender has justification for using a lease agreement.</t>
  </si>
  <si>
    <t>If the combined result of Step 2A or 2B is positive, add the positive amount to the borrower’s monthly qualifying income. Because the PITIA expense was included in the calculations above, do not add it to the debt-to-income (DTI) ratio.</t>
  </si>
  <si>
    <t>Liquidity Test</t>
  </si>
  <si>
    <t>IRS Form 8825</t>
  </si>
  <si>
    <t>Address</t>
  </si>
  <si>
    <t>When using IRS Form 8825, determine the number of months the property was in service by dividing the Fair Rental Days by 30. If Fair Rental Days are not reported, the property is considered to be in service for 12 months unless there is evidence of a shorter term of service.</t>
  </si>
  <si>
    <r>
      <rPr>
        <b/>
        <sz val="10"/>
        <color rgb="FF00BAB3"/>
        <rFont val="Arial"/>
        <family val="2"/>
      </rPr>
      <t>Step 1. Result:</t>
    </r>
    <r>
      <rPr>
        <sz val="10"/>
        <color indexed="61"/>
        <rFont val="Arial"/>
        <family val="2"/>
      </rPr>
      <t xml:space="preserve"> </t>
    </r>
    <r>
      <rPr>
        <sz val="10"/>
        <rFont val="Arial"/>
        <family val="2"/>
      </rPr>
      <t xml:space="preserve"> </t>
    </r>
    <r>
      <rPr>
        <sz val="10"/>
        <color rgb="FF002B49"/>
        <rFont val="Arial"/>
        <family val="2"/>
      </rPr>
      <t>The number of months the property was in service.</t>
    </r>
  </si>
  <si>
    <r>
      <t xml:space="preserve">Enter total expenses. </t>
    </r>
    <r>
      <rPr>
        <sz val="10"/>
        <color rgb="FF00BAB3"/>
        <rFont val="Calibri"/>
        <family val="2"/>
        <scheme val="minor"/>
      </rPr>
      <t xml:space="preserve"> Line 20  </t>
    </r>
    <r>
      <rPr>
        <sz val="10"/>
        <color rgb="FF002B49"/>
        <rFont val="Calibri"/>
        <family val="2"/>
        <scheme val="minor"/>
      </rPr>
      <t xml:space="preserve">         </t>
    </r>
  </si>
  <si>
    <t>l.   Subtotal</t>
  </si>
  <si>
    <t xml:space="preserve">i.   Total Form 1120S </t>
  </si>
  <si>
    <t>j.   Total Form 1065</t>
  </si>
  <si>
    <t xml:space="preserve">1.  IRS Form 1040 – Individual Income Tax Return </t>
  </si>
  <si>
    <r>
      <t xml:space="preserve">Enter total rents received (from the non-owner-occupied units). May enter rent from individual unit(s) or combine.  </t>
    </r>
    <r>
      <rPr>
        <sz val="10"/>
        <color rgb="FF00BAB3"/>
        <rFont val="Arial"/>
        <family val="2"/>
      </rPr>
      <t>Line 3</t>
    </r>
  </si>
  <si>
    <t xml:space="preserve">The following self-employed income analysis and descriptions generally apply to individuals:
•   Who have 25% or greater interest in a business
•   Who are employed by family members
•   Who are paid commissions
•   Who own rental property
•   Who receive variable income, have earnings reported on IRS 1099, or cannot otherwise be verified by an independent and knowable source    
To estimate and analyze a borrower‘s cash flow situation, enter the required data below according to the calculations that appear on the borrower‘s tax returns. Line by line explanations are displayed by hovering the cursor over the help (▲) buttons at the beginning of each line. </t>
  </si>
  <si>
    <r>
      <rPr>
        <sz val="10"/>
        <color rgb="FF002B49"/>
        <rFont val="Arial"/>
        <family val="2"/>
      </rPr>
      <t>a.  Interest Income from Self-Employment</t>
    </r>
    <r>
      <rPr>
        <sz val="10"/>
        <rFont val="Arial"/>
        <family val="2"/>
      </rPr>
      <t xml:space="preserve"> </t>
    </r>
    <r>
      <rPr>
        <sz val="10"/>
        <color indexed="16"/>
        <rFont val="Arial"/>
        <family val="2"/>
      </rPr>
      <t xml:space="preserve"> </t>
    </r>
    <r>
      <rPr>
        <sz val="10"/>
        <color rgb="FF00BAB3"/>
        <rFont val="Arial"/>
        <family val="2"/>
      </rPr>
      <t xml:space="preserve">Schedule B Part 1; K-1 Box 5; 1099-Int </t>
    </r>
    <r>
      <rPr>
        <sz val="10"/>
        <color rgb="FF820933"/>
        <rFont val="Arial"/>
        <family val="2"/>
      </rPr>
      <t xml:space="preserve"> </t>
    </r>
  </si>
  <si>
    <r>
      <rPr>
        <sz val="10"/>
        <color rgb="FF002B49"/>
        <rFont val="Arial"/>
        <family val="2"/>
      </rPr>
      <t xml:space="preserve">b.  Dividends from Self-Employment </t>
    </r>
    <r>
      <rPr>
        <sz val="10"/>
        <rFont val="Arial"/>
        <family val="2"/>
      </rPr>
      <t xml:space="preserve">  </t>
    </r>
    <r>
      <rPr>
        <sz val="10"/>
        <color rgb="FF00BAB3"/>
        <rFont val="Arial"/>
        <family val="2"/>
      </rPr>
      <t xml:space="preserve">Schedule B Part II; K-1 Box 6a, 6b; 1099-Div </t>
    </r>
  </si>
  <si>
    <r>
      <rPr>
        <sz val="10"/>
        <color rgb="FF002B49"/>
        <rFont val="Arial"/>
        <family val="2"/>
      </rPr>
      <t>b.  Nonrecurring Other (Income) Loss/Expenses</t>
    </r>
    <r>
      <rPr>
        <sz val="10"/>
        <rFont val="Arial"/>
        <family val="2"/>
      </rPr>
      <t xml:space="preserve"> </t>
    </r>
    <r>
      <rPr>
        <sz val="10"/>
        <color indexed="16"/>
        <rFont val="Arial"/>
        <family val="2"/>
      </rPr>
      <t xml:space="preserve"> </t>
    </r>
    <r>
      <rPr>
        <sz val="10"/>
        <color rgb="FF00BAB3"/>
        <rFont val="Arial"/>
        <family val="2"/>
      </rPr>
      <t>Line 6</t>
    </r>
  </si>
  <si>
    <r>
      <rPr>
        <sz val="10"/>
        <color rgb="FF002B49"/>
        <rFont val="Arial"/>
        <family val="2"/>
      </rPr>
      <t xml:space="preserve">c.  Depletion </t>
    </r>
    <r>
      <rPr>
        <sz val="10"/>
        <color indexed="61"/>
        <rFont val="Arial"/>
        <family val="2"/>
      </rPr>
      <t xml:space="preserve"> </t>
    </r>
    <r>
      <rPr>
        <sz val="10"/>
        <color rgb="FF00BAB3"/>
        <rFont val="Arial"/>
        <family val="2"/>
      </rPr>
      <t>Line 12</t>
    </r>
  </si>
  <si>
    <r>
      <rPr>
        <sz val="10"/>
        <color rgb="FF002B49"/>
        <rFont val="Arial"/>
        <family val="2"/>
      </rPr>
      <t xml:space="preserve">e.  Non-deductible Meals and Entertainment Expenses  </t>
    </r>
    <r>
      <rPr>
        <sz val="10"/>
        <color rgb="FF00BAB3"/>
        <rFont val="Arial"/>
        <family val="2"/>
      </rPr>
      <t>Line 24b</t>
    </r>
  </si>
  <si>
    <r>
      <rPr>
        <sz val="10"/>
        <color rgb="FF002B49"/>
        <rFont val="Arial"/>
        <family val="2"/>
      </rPr>
      <t>f.  Business Use of Home</t>
    </r>
    <r>
      <rPr>
        <sz val="10"/>
        <rFont val="Arial"/>
        <family val="2"/>
      </rPr>
      <t xml:space="preserve"> </t>
    </r>
    <r>
      <rPr>
        <sz val="10"/>
        <color rgb="FF00BAB3"/>
        <rFont val="Arial"/>
        <family val="2"/>
      </rPr>
      <t xml:space="preserve"> Line 30</t>
    </r>
  </si>
  <si>
    <r>
      <rPr>
        <sz val="10"/>
        <color rgb="FF002B49"/>
        <rFont val="Arial"/>
        <family val="2"/>
      </rPr>
      <t>g.  Amortization/Casualty Loss</t>
    </r>
    <r>
      <rPr>
        <sz val="10"/>
        <rFont val="Arial"/>
        <family val="2"/>
      </rPr>
      <t xml:space="preserve"> </t>
    </r>
    <r>
      <rPr>
        <sz val="10"/>
        <color indexed="61"/>
        <rFont val="Arial"/>
        <family val="2"/>
      </rPr>
      <t xml:space="preserve"> </t>
    </r>
    <r>
      <rPr>
        <sz val="10"/>
        <color rgb="FF00BAB3"/>
        <rFont val="Arial"/>
        <family val="2"/>
      </rPr>
      <t>Part V</t>
    </r>
  </si>
  <si>
    <r>
      <rPr>
        <sz val="10"/>
        <color rgb="FF002B49"/>
        <rFont val="Arial"/>
        <family val="2"/>
      </rPr>
      <t xml:space="preserve">a.  Recurring Capital Gains </t>
    </r>
    <r>
      <rPr>
        <sz val="10"/>
        <color rgb="FF00BAB3"/>
        <rFont val="Arial"/>
        <family val="2"/>
      </rPr>
      <t xml:space="preserve"> Part 1, Line 7 and Part II, line 15</t>
    </r>
  </si>
  <si>
    <r>
      <rPr>
        <b/>
        <sz val="10"/>
        <color rgb="FF002B49"/>
        <rFont val="Arial"/>
        <family val="2"/>
      </rPr>
      <t>Note:</t>
    </r>
    <r>
      <rPr>
        <sz val="10"/>
        <color rgb="FF002B49"/>
        <rFont val="Arial"/>
        <family val="2"/>
      </rPr>
      <t xml:space="preserve"> A lender may use the worksheets under the tabs at the bottom of this workbook to calculate individual rental income (loss) reported on Schedule E.</t>
    </r>
  </si>
  <si>
    <r>
      <rPr>
        <sz val="10"/>
        <color rgb="FF002B49"/>
        <rFont val="Arial"/>
        <family val="2"/>
      </rPr>
      <t xml:space="preserve">a.  Royalties Received </t>
    </r>
    <r>
      <rPr>
        <sz val="10"/>
        <rFont val="Arial"/>
        <family val="2"/>
      </rPr>
      <t xml:space="preserve"> </t>
    </r>
    <r>
      <rPr>
        <sz val="10"/>
        <color rgb="FF00BAB3"/>
        <rFont val="Arial"/>
        <family val="2"/>
      </rPr>
      <t>Line 4</t>
    </r>
  </si>
  <si>
    <r>
      <rPr>
        <sz val="10"/>
        <color rgb="FF002B49"/>
        <rFont val="Arial"/>
        <family val="2"/>
      </rPr>
      <t xml:space="preserve">b.  Total Expenses </t>
    </r>
    <r>
      <rPr>
        <sz val="10"/>
        <rFont val="Arial"/>
        <family val="2"/>
      </rPr>
      <t xml:space="preserve"> </t>
    </r>
    <r>
      <rPr>
        <sz val="10"/>
        <color rgb="FF00BAB3"/>
        <rFont val="Arial"/>
        <family val="2"/>
      </rPr>
      <t>Line 20</t>
    </r>
  </si>
  <si>
    <r>
      <rPr>
        <sz val="10"/>
        <color rgb="FF002B49"/>
        <rFont val="Arial"/>
        <family val="2"/>
      </rPr>
      <t>c.  Depletion</t>
    </r>
    <r>
      <rPr>
        <sz val="10"/>
        <rFont val="Arial"/>
        <family val="2"/>
      </rPr>
      <t xml:space="preserve"> </t>
    </r>
    <r>
      <rPr>
        <sz val="10"/>
        <color rgb="FF820933"/>
        <rFont val="Arial"/>
        <family val="2"/>
      </rPr>
      <t xml:space="preserve"> </t>
    </r>
    <r>
      <rPr>
        <sz val="10"/>
        <color rgb="FF00BAB3"/>
        <rFont val="Arial"/>
        <family val="2"/>
      </rPr>
      <t>Line 18</t>
    </r>
  </si>
  <si>
    <r>
      <rPr>
        <sz val="10"/>
        <color rgb="FF002B49"/>
        <rFont val="Arial"/>
        <family val="2"/>
      </rPr>
      <t>a.  Net Farm Profit or (Loss)</t>
    </r>
    <r>
      <rPr>
        <sz val="10"/>
        <color rgb="FF820933"/>
        <rFont val="Arial"/>
        <family val="2"/>
      </rPr>
      <t xml:space="preserve"> </t>
    </r>
    <r>
      <rPr>
        <sz val="10"/>
        <color rgb="FF00BAB3"/>
        <rFont val="Arial"/>
        <family val="2"/>
      </rPr>
      <t>Line 34</t>
    </r>
  </si>
  <si>
    <r>
      <rPr>
        <sz val="10"/>
        <color rgb="FF002B49"/>
        <rFont val="Arial"/>
        <family val="2"/>
      </rPr>
      <t>b.  Non-Tax Portion Ongoing Coop, Agricultural Program, CCC, or Crop Insurance       Payments</t>
    </r>
    <r>
      <rPr>
        <sz val="10"/>
        <color rgb="FF00BAB3"/>
        <rFont val="Arial"/>
        <family val="2"/>
      </rPr>
      <t xml:space="preserve"> (3a–3b) + (4a–4b) + (5b–5c) + (6a–6b)</t>
    </r>
  </si>
  <si>
    <r>
      <rPr>
        <sz val="10"/>
        <color rgb="FF002B49"/>
        <rFont val="Arial"/>
        <family val="2"/>
      </rPr>
      <t xml:space="preserve">c.  Nonrecurring Other (Income) Loss </t>
    </r>
    <r>
      <rPr>
        <sz val="10"/>
        <color indexed="10"/>
        <rFont val="Arial"/>
        <family val="2"/>
      </rPr>
      <t xml:space="preserve"> </t>
    </r>
    <r>
      <rPr>
        <sz val="10"/>
        <color rgb="FF00BAB3"/>
        <rFont val="Arial"/>
        <family val="2"/>
      </rPr>
      <t>Line 8</t>
    </r>
  </si>
  <si>
    <r>
      <rPr>
        <sz val="10"/>
        <color rgb="FF002B49"/>
        <rFont val="Arial"/>
        <family val="2"/>
      </rPr>
      <t>d.  Depreciation</t>
    </r>
    <r>
      <rPr>
        <sz val="10"/>
        <rFont val="Arial"/>
        <family val="2"/>
      </rPr>
      <t xml:space="preserve"> </t>
    </r>
    <r>
      <rPr>
        <sz val="10"/>
        <color rgb="FF00BAB3"/>
        <rFont val="Arial"/>
        <family val="2"/>
      </rPr>
      <t>Line 14</t>
    </r>
  </si>
  <si>
    <r>
      <rPr>
        <sz val="10"/>
        <color rgb="FF002B49"/>
        <rFont val="Arial"/>
        <family val="2"/>
      </rPr>
      <t xml:space="preserve">e.  Amortization/Casualty Loss/Depletion </t>
    </r>
    <r>
      <rPr>
        <sz val="10"/>
        <color indexed="61"/>
        <rFont val="Arial"/>
        <family val="2"/>
      </rPr>
      <t xml:space="preserve"> </t>
    </r>
    <r>
      <rPr>
        <sz val="10"/>
        <color rgb="FF00BAB3"/>
        <rFont val="Arial"/>
        <family val="2"/>
      </rPr>
      <t>Line 32</t>
    </r>
  </si>
  <si>
    <r>
      <rPr>
        <sz val="10"/>
        <color rgb="FF002B49"/>
        <rFont val="Arial"/>
        <family val="2"/>
      </rPr>
      <t xml:space="preserve">f.   Business Use of Home </t>
    </r>
    <r>
      <rPr>
        <sz val="10"/>
        <color rgb="FF820933"/>
        <rFont val="Arial"/>
        <family val="2"/>
      </rPr>
      <t xml:space="preserve"> </t>
    </r>
    <r>
      <rPr>
        <sz val="10"/>
        <color rgb="FF00BAB3"/>
        <rFont val="Arial"/>
        <family val="2"/>
      </rPr>
      <t>Line 32</t>
    </r>
  </si>
  <si>
    <r>
      <rPr>
        <b/>
        <sz val="10"/>
        <color rgb="FF002B49"/>
        <rFont val="Arial"/>
        <family val="2"/>
      </rPr>
      <t>Note:</t>
    </r>
    <r>
      <rPr>
        <sz val="10"/>
        <color rgb="FF002B49"/>
        <rFont val="Arial"/>
        <family val="2"/>
      </rPr>
      <t xml:space="preserve"> IRS Form 4797 (Sales of Business Property) is not included on this worksheet due to its infrequent use. If applicable, a lender may include analysis of the sale and related recurring capital gains.</t>
    </r>
  </si>
  <si>
    <r>
      <rPr>
        <b/>
        <sz val="10"/>
        <color rgb="FF002B49"/>
        <rFont val="Arial"/>
        <family val="2"/>
      </rPr>
      <t>Note:</t>
    </r>
    <r>
      <rPr>
        <sz val="10"/>
        <color rgb="FF002B49"/>
        <rFont val="Arial"/>
        <family val="2"/>
      </rPr>
      <t xml:space="preserve"> See the </t>
    </r>
    <r>
      <rPr>
        <u/>
        <sz val="10"/>
        <color rgb="FF002B49"/>
        <rFont val="Arial"/>
        <family val="2"/>
      </rPr>
      <t>Instructions</t>
    </r>
    <r>
      <rPr>
        <sz val="10"/>
        <color rgb="FF002B49"/>
        <rFont val="Arial"/>
        <family val="2"/>
      </rPr>
      <t xml:space="preserve"> for additional guidance on documenting access to income and business liquidity.</t>
    </r>
  </si>
  <si>
    <r>
      <rPr>
        <sz val="10"/>
        <color rgb="FF002B49"/>
        <rFont val="Arial"/>
        <family val="2"/>
      </rPr>
      <t xml:space="preserve">a.  Ordinary (Income) Loss from Other Partnerships </t>
    </r>
    <r>
      <rPr>
        <sz val="10"/>
        <color rgb="FF00BAB3"/>
        <rFont val="Arial"/>
        <family val="2"/>
      </rPr>
      <t xml:space="preserve"> Line 4</t>
    </r>
  </si>
  <si>
    <r>
      <rPr>
        <sz val="10"/>
        <color rgb="FF002B49"/>
        <rFont val="Arial"/>
        <family val="2"/>
      </rPr>
      <t xml:space="preserve">c.  Depreciation </t>
    </r>
    <r>
      <rPr>
        <sz val="10"/>
        <color indexed="61"/>
        <rFont val="Arial"/>
        <family val="2"/>
      </rPr>
      <t xml:space="preserve"> </t>
    </r>
    <r>
      <rPr>
        <sz val="10"/>
        <color rgb="FF00BAB3"/>
        <rFont val="Arial"/>
        <family val="2"/>
      </rPr>
      <t>Line 16c</t>
    </r>
  </si>
  <si>
    <r>
      <rPr>
        <sz val="10"/>
        <color rgb="FF002B49"/>
        <rFont val="Arial"/>
        <family val="2"/>
      </rPr>
      <t xml:space="preserve">d.  Depletion </t>
    </r>
    <r>
      <rPr>
        <sz val="10"/>
        <rFont val="Arial"/>
        <family val="2"/>
      </rPr>
      <t xml:space="preserve"> </t>
    </r>
    <r>
      <rPr>
        <sz val="10"/>
        <color rgb="FF00BAB3"/>
        <rFont val="Arial"/>
        <family val="2"/>
      </rPr>
      <t>Line 17</t>
    </r>
  </si>
  <si>
    <r>
      <rPr>
        <sz val="10"/>
        <color rgb="FF002B49"/>
        <rFont val="Arial"/>
        <family val="2"/>
      </rPr>
      <t xml:space="preserve">e.  Amortization/Casualty Loss </t>
    </r>
    <r>
      <rPr>
        <sz val="10"/>
        <color rgb="FF820933"/>
        <rFont val="Arial"/>
        <family val="2"/>
      </rPr>
      <t xml:space="preserve"> </t>
    </r>
    <r>
      <rPr>
        <sz val="10"/>
        <color rgb="FF00BAB3"/>
        <rFont val="Arial"/>
        <family val="2"/>
      </rPr>
      <t>Line 21</t>
    </r>
  </si>
  <si>
    <r>
      <rPr>
        <sz val="10"/>
        <color rgb="FF002B49"/>
        <rFont val="Arial"/>
        <family val="2"/>
      </rPr>
      <t xml:space="preserve">g.  Non-deductible Travel and Entertainment Expenses  </t>
    </r>
    <r>
      <rPr>
        <sz val="10"/>
        <color rgb="FF00BAB3"/>
        <rFont val="Arial"/>
        <family val="2"/>
      </rPr>
      <t xml:space="preserve">Schedule M1, Line 4b </t>
    </r>
  </si>
  <si>
    <r>
      <rPr>
        <sz val="10"/>
        <color rgb="FF002B49"/>
        <rFont val="Arial"/>
        <family val="2"/>
      </rPr>
      <t>i.   % of ownership</t>
    </r>
    <r>
      <rPr>
        <sz val="10"/>
        <color indexed="61"/>
        <rFont val="Arial"/>
        <family val="2"/>
      </rPr>
      <t xml:space="preserve"> </t>
    </r>
    <r>
      <rPr>
        <sz val="10"/>
        <color rgb="FF00BAB3"/>
        <rFont val="Arial"/>
        <family val="2"/>
      </rPr>
      <t>1065 K-1, Part II, Section J</t>
    </r>
  </si>
  <si>
    <r>
      <t xml:space="preserve">b.  Net Rental Real Estate; Other Net Rental Income (Loss)  </t>
    </r>
    <r>
      <rPr>
        <sz val="10"/>
        <color rgb="FF00BAB3"/>
        <rFont val="Arial"/>
        <family val="2"/>
      </rPr>
      <t>Line 2 + 3</t>
    </r>
  </si>
  <si>
    <r>
      <rPr>
        <sz val="10"/>
        <color rgb="FF002B49"/>
        <rFont val="Arial"/>
        <family val="2"/>
      </rPr>
      <t>b.  Depreciation</t>
    </r>
    <r>
      <rPr>
        <sz val="10"/>
        <rFont val="Arial"/>
        <family val="2"/>
      </rPr>
      <t xml:space="preserve"> </t>
    </r>
    <r>
      <rPr>
        <sz val="10"/>
        <color indexed="61"/>
        <rFont val="Arial"/>
        <family val="2"/>
      </rPr>
      <t xml:space="preserve"> </t>
    </r>
    <r>
      <rPr>
        <sz val="10"/>
        <color rgb="FF00BAB3"/>
        <rFont val="Arial"/>
        <family val="2"/>
      </rPr>
      <t>Line 14</t>
    </r>
  </si>
  <si>
    <r>
      <rPr>
        <sz val="10"/>
        <color rgb="FF002B49"/>
        <rFont val="Arial"/>
        <family val="2"/>
      </rPr>
      <t>c.  Depletion</t>
    </r>
    <r>
      <rPr>
        <sz val="10"/>
        <rFont val="Arial"/>
        <family val="2"/>
      </rPr>
      <t xml:space="preserve"> </t>
    </r>
    <r>
      <rPr>
        <sz val="10"/>
        <color rgb="FF00BAB3"/>
        <rFont val="Arial"/>
        <family val="2"/>
      </rPr>
      <t xml:space="preserve"> Line 15</t>
    </r>
  </si>
  <si>
    <r>
      <rPr>
        <sz val="10"/>
        <color rgb="FF002B49"/>
        <rFont val="Arial"/>
        <family val="2"/>
      </rPr>
      <t>d.  Amortization/Casualty Loss</t>
    </r>
    <r>
      <rPr>
        <sz val="10"/>
        <rFont val="Arial"/>
        <family val="2"/>
      </rPr>
      <t xml:space="preserve"> </t>
    </r>
    <r>
      <rPr>
        <sz val="10"/>
        <color rgb="FF00BAB3"/>
        <rFont val="Arial"/>
        <family val="2"/>
      </rPr>
      <t>Line 20</t>
    </r>
  </si>
  <si>
    <r>
      <rPr>
        <sz val="10"/>
        <color rgb="FF002B49"/>
        <rFont val="Arial"/>
        <family val="2"/>
      </rPr>
      <t xml:space="preserve">f.   Non-deductible Travel and Entertainment Expenses </t>
    </r>
    <r>
      <rPr>
        <sz val="10"/>
        <rFont val="Arial"/>
        <family val="2"/>
      </rPr>
      <t xml:space="preserve"> </t>
    </r>
    <r>
      <rPr>
        <sz val="10"/>
        <color rgb="FF00BAB3"/>
        <rFont val="Arial"/>
        <family val="2"/>
      </rPr>
      <t>Schedule M1, Line 3b</t>
    </r>
    <r>
      <rPr>
        <sz val="10"/>
        <color indexed="16"/>
        <rFont val="Arial"/>
        <family val="2"/>
      </rPr>
      <t xml:space="preserve"> </t>
    </r>
  </si>
  <si>
    <r>
      <rPr>
        <sz val="10"/>
        <color rgb="FF002B49"/>
        <rFont val="Arial"/>
        <family val="2"/>
      </rPr>
      <t xml:space="preserve">h.  % of ownership </t>
    </r>
    <r>
      <rPr>
        <sz val="10"/>
        <color rgb="FF00BAB3"/>
        <rFont val="Arial"/>
        <family val="2"/>
      </rPr>
      <t>1120S K-1, Box G</t>
    </r>
  </si>
  <si>
    <r>
      <rPr>
        <sz val="10"/>
        <color rgb="FF002B49"/>
        <rFont val="Arial"/>
        <family val="2"/>
      </rPr>
      <t xml:space="preserve">m.  % of ownership </t>
    </r>
    <r>
      <rPr>
        <sz val="10"/>
        <color rgb="FF00BAB3"/>
        <rFont val="Arial"/>
        <family val="2"/>
      </rPr>
      <t>Form 1125-E</t>
    </r>
  </si>
  <si>
    <r>
      <rPr>
        <sz val="10"/>
        <color rgb="FF002B49"/>
        <rFont val="Arial"/>
        <family val="2"/>
      </rPr>
      <t xml:space="preserve">k.  Less: Dividends Paid to Borrower  </t>
    </r>
    <r>
      <rPr>
        <sz val="10"/>
        <color rgb="FF00BAB3"/>
        <rFont val="Arial"/>
        <family val="2"/>
      </rPr>
      <t xml:space="preserve">1040 Schedule B, Part II </t>
    </r>
  </si>
  <si>
    <r>
      <rPr>
        <sz val="10"/>
        <color rgb="FF002B49"/>
        <rFont val="Arial"/>
        <family val="2"/>
      </rPr>
      <t>j.   Non-deductible Travel and Entertainment Expenses</t>
    </r>
    <r>
      <rPr>
        <sz val="10"/>
        <rFont val="Arial"/>
        <family val="2"/>
      </rPr>
      <t xml:space="preserve">  </t>
    </r>
    <r>
      <rPr>
        <sz val="10"/>
        <color rgb="FF00BAB3"/>
        <rFont val="Arial"/>
        <family val="2"/>
      </rPr>
      <t>Schedule M1, Line 5c</t>
    </r>
  </si>
  <si>
    <r>
      <rPr>
        <sz val="10"/>
        <color rgb="FF002B49"/>
        <rFont val="Arial"/>
        <family val="2"/>
      </rPr>
      <t xml:space="preserve">h.  Net Operating Loss and Special Deductions </t>
    </r>
    <r>
      <rPr>
        <sz val="10"/>
        <color rgb="FF00BAB3"/>
        <rFont val="Arial"/>
        <family val="2"/>
      </rPr>
      <t xml:space="preserve"> Line 29c</t>
    </r>
  </si>
  <si>
    <r>
      <rPr>
        <sz val="10"/>
        <color rgb="FF002B49"/>
        <rFont val="Arial"/>
        <family val="2"/>
      </rPr>
      <t xml:space="preserve">g.  Amortization/Casualty Loss </t>
    </r>
    <r>
      <rPr>
        <sz val="10"/>
        <rFont val="Arial"/>
        <family val="2"/>
      </rPr>
      <t xml:space="preserve"> </t>
    </r>
    <r>
      <rPr>
        <sz val="10"/>
        <color rgb="FF00BAB3"/>
        <rFont val="Arial"/>
        <family val="2"/>
      </rPr>
      <t>Line 26</t>
    </r>
  </si>
  <si>
    <r>
      <rPr>
        <sz val="10"/>
        <color rgb="FF002B49"/>
        <rFont val="Arial"/>
        <family val="2"/>
      </rPr>
      <t xml:space="preserve">f.   Depletion  </t>
    </r>
    <r>
      <rPr>
        <sz val="10"/>
        <color rgb="FF00BAB3"/>
        <rFont val="Arial"/>
        <family val="2"/>
      </rPr>
      <t>Line 21</t>
    </r>
  </si>
  <si>
    <r>
      <rPr>
        <sz val="10"/>
        <color rgb="FF002B49"/>
        <rFont val="Arial"/>
        <family val="2"/>
      </rPr>
      <t xml:space="preserve">e.  Depreciation </t>
    </r>
    <r>
      <rPr>
        <sz val="10"/>
        <rFont val="Arial"/>
        <family val="2"/>
      </rPr>
      <t xml:space="preserve"> </t>
    </r>
    <r>
      <rPr>
        <sz val="10"/>
        <color rgb="FF00BAB3"/>
        <rFont val="Arial"/>
        <family val="2"/>
      </rPr>
      <t>Line 20</t>
    </r>
  </si>
  <si>
    <r>
      <rPr>
        <sz val="10"/>
        <color rgb="FF002B49"/>
        <rFont val="Arial"/>
        <family val="2"/>
      </rPr>
      <t xml:space="preserve">d.  Nonrecurring Other (Income) Loss </t>
    </r>
    <r>
      <rPr>
        <sz val="10"/>
        <rFont val="Arial"/>
        <family val="2"/>
      </rPr>
      <t xml:space="preserve"> </t>
    </r>
    <r>
      <rPr>
        <sz val="10"/>
        <color rgb="FF00BAB3"/>
        <rFont val="Arial"/>
        <family val="2"/>
      </rPr>
      <t>Line 10</t>
    </r>
  </si>
  <si>
    <r>
      <rPr>
        <sz val="10"/>
        <color rgb="FF002B49"/>
        <rFont val="Arial"/>
        <family val="2"/>
      </rPr>
      <t xml:space="preserve">c.  Nonrecurring (Gains) Losses </t>
    </r>
    <r>
      <rPr>
        <sz val="10"/>
        <color rgb="FF00BAB3"/>
        <rFont val="Arial"/>
        <family val="2"/>
      </rPr>
      <t xml:space="preserve"> Lines 8 &amp; 9</t>
    </r>
  </si>
  <si>
    <r>
      <rPr>
        <sz val="10"/>
        <color rgb="FF002B49"/>
        <rFont val="Arial"/>
        <family val="2"/>
      </rPr>
      <t xml:space="preserve">b.  Total Tax  </t>
    </r>
    <r>
      <rPr>
        <sz val="10"/>
        <color rgb="FF00BAB3"/>
        <rFont val="Arial"/>
        <family val="2"/>
      </rPr>
      <t xml:space="preserve"> Line 31</t>
    </r>
  </si>
  <si>
    <r>
      <rPr>
        <sz val="10"/>
        <color rgb="FF002B49"/>
        <rFont val="Arial"/>
        <family val="2"/>
      </rPr>
      <t xml:space="preserve">a.  Taxable Income </t>
    </r>
    <r>
      <rPr>
        <sz val="10"/>
        <color rgb="FF00BAB3"/>
        <rFont val="Arial"/>
        <family val="2"/>
      </rPr>
      <t xml:space="preserve"> Line 30</t>
    </r>
  </si>
  <si>
    <r>
      <rPr>
        <sz val="10"/>
        <color rgb="FF002B49"/>
        <rFont val="Arial"/>
        <family val="2"/>
      </rPr>
      <t>Borrower(s) must have 100% ownership in the Corporation in order to add to qualifying income. Therefore, Total Corporation will only populate with income if line 11m is 100%.</t>
    </r>
    <r>
      <rPr>
        <sz val="10"/>
        <rFont val="Arial"/>
        <family val="2"/>
      </rPr>
      <t xml:space="preserve"> </t>
    </r>
    <r>
      <rPr>
        <sz val="10"/>
        <color rgb="FF00BAB3"/>
        <rFont val="Arial"/>
        <family val="2"/>
      </rPr>
      <t>Total Corporation will always populate with a loss as this must be deducted from qualifying income regardless of the percentage of ownership.</t>
    </r>
  </si>
  <si>
    <r>
      <rPr>
        <b/>
        <sz val="10"/>
        <color rgb="FF00BAB3"/>
        <rFont val="Arial"/>
        <family val="2"/>
      </rPr>
      <t>It is important to select a business liquidity formula based on how the business operates.</t>
    </r>
    <r>
      <rPr>
        <sz val="10"/>
        <color theme="1"/>
        <rFont val="Arial"/>
        <family val="2"/>
      </rPr>
      <t xml:space="preserve">
</t>
    </r>
    <r>
      <rPr>
        <sz val="10"/>
        <color rgb="FF002B49"/>
        <rFont val="Arial"/>
        <family val="2"/>
      </rPr>
      <t xml:space="preserve">The </t>
    </r>
    <r>
      <rPr>
        <b/>
        <sz val="10"/>
        <color rgb="FF002B49"/>
        <rFont val="Arial"/>
        <family val="2"/>
      </rPr>
      <t>Quick Ratio</t>
    </r>
    <r>
      <rPr>
        <sz val="10"/>
        <color rgb="FF002B49"/>
        <rFont val="Arial"/>
        <family val="2"/>
      </rPr>
      <t>,</t>
    </r>
    <r>
      <rPr>
        <b/>
        <sz val="10"/>
        <color rgb="FF00B050"/>
        <rFont val="Arial"/>
        <family val="2"/>
      </rPr>
      <t xml:space="preserve"> </t>
    </r>
    <r>
      <rPr>
        <sz val="10"/>
        <color rgb="FF002B49"/>
        <rFont val="Arial"/>
        <family val="2"/>
      </rPr>
      <t>cash, cash equivalents plus receivables divided by total liabilities</t>
    </r>
    <r>
      <rPr>
        <b/>
        <sz val="10"/>
        <color rgb="FF002B49"/>
        <rFont val="Arial"/>
        <family val="2"/>
      </rPr>
      <t xml:space="preserve"> </t>
    </r>
    <r>
      <rPr>
        <sz val="10"/>
        <color rgb="FF002B49"/>
        <rFont val="Arial"/>
        <family val="2"/>
      </rPr>
      <t>(also known as the Acid Test Ratio) is appropriate for businesses that rely heavily on inventory to generate income. This test excludes inventory from current assets in calculating the proportion of current assets available to meet current liabilities.</t>
    </r>
    <r>
      <rPr>
        <sz val="10"/>
        <color theme="1"/>
        <rFont val="Arial"/>
        <family val="2"/>
      </rPr>
      <t xml:space="preserve">
</t>
    </r>
    <r>
      <rPr>
        <sz val="10"/>
        <color rgb="FF002B49"/>
        <rFont val="Arial"/>
        <family val="2"/>
      </rPr>
      <t xml:space="preserve">
The </t>
    </r>
    <r>
      <rPr>
        <b/>
        <sz val="10"/>
        <color rgb="FF002B49"/>
        <rFont val="Arial"/>
        <family val="2"/>
      </rPr>
      <t xml:space="preserve">Current Ratio, </t>
    </r>
    <r>
      <rPr>
        <sz val="10"/>
        <color rgb="FF002B49"/>
        <rFont val="Arial"/>
        <family val="2"/>
      </rPr>
      <t>total assets divided by total laibilites</t>
    </r>
    <r>
      <rPr>
        <b/>
        <sz val="10"/>
        <color rgb="FF002B49"/>
        <rFont val="Arial"/>
        <family val="2"/>
      </rPr>
      <t xml:space="preserve"> </t>
    </r>
    <r>
      <rPr>
        <sz val="10"/>
        <color rgb="FF002B49"/>
        <rFont val="Arial"/>
        <family val="2"/>
      </rPr>
      <t xml:space="preserve">(also known as the Working Capital Ratio) may be more appropriate for businesses not relying on inventory to generate income.
</t>
    </r>
    <r>
      <rPr>
        <sz val="10"/>
        <color theme="1"/>
        <rFont val="Arial"/>
        <family val="2"/>
      </rPr>
      <t xml:space="preserve">
</t>
    </r>
    <r>
      <rPr>
        <sz val="10"/>
        <color rgb="FF002B49"/>
        <rFont val="Arial"/>
        <family val="2"/>
      </rPr>
      <t>For either ratio, a result of one or greater is generally sufficient to confirm adequate business liquidity to support the withdrawal of earnings.</t>
    </r>
  </si>
  <si>
    <r>
      <rPr>
        <sz val="10"/>
        <color rgb="FF002B49"/>
        <rFont val="Arial"/>
        <family val="2"/>
      </rPr>
      <t xml:space="preserve">   a.  Cash</t>
    </r>
    <r>
      <rPr>
        <sz val="10"/>
        <color theme="1"/>
        <rFont val="Arial"/>
        <family val="2"/>
      </rPr>
      <t xml:space="preserve">  </t>
    </r>
    <r>
      <rPr>
        <sz val="10"/>
        <color rgb="FF00BAB3"/>
        <rFont val="Arial"/>
        <family val="2"/>
      </rPr>
      <t>Line 1d</t>
    </r>
  </si>
  <si>
    <r>
      <rPr>
        <sz val="10"/>
        <color rgb="FF002B49"/>
        <rFont val="Arial"/>
        <family val="2"/>
      </rPr>
      <t xml:space="preserve">   b.  Trade notes and acounts receivable without bad debts </t>
    </r>
    <r>
      <rPr>
        <sz val="10"/>
        <color rgb="FF00BAB3"/>
        <rFont val="Arial"/>
        <family val="2"/>
      </rPr>
      <t xml:space="preserve"> Line 2b, Column d.</t>
    </r>
  </si>
  <si>
    <r>
      <rPr>
        <sz val="10"/>
        <color rgb="FF002B49"/>
        <rFont val="Arial"/>
        <family val="2"/>
      </rPr>
      <t xml:space="preserve">   d.  U.S. government obligations</t>
    </r>
    <r>
      <rPr>
        <sz val="10"/>
        <color theme="1"/>
        <rFont val="Arial"/>
        <family val="2"/>
      </rPr>
      <t xml:space="preserve"> </t>
    </r>
    <r>
      <rPr>
        <sz val="10"/>
        <color rgb="FF00BAB3"/>
        <rFont val="Arial"/>
        <family val="2"/>
      </rPr>
      <t>Line 4</t>
    </r>
  </si>
  <si>
    <r>
      <rPr>
        <sz val="10"/>
        <color rgb="FF002B49"/>
        <rFont val="Arial"/>
        <family val="2"/>
      </rPr>
      <t xml:space="preserve">   e.  Tax-exempt securities </t>
    </r>
    <r>
      <rPr>
        <sz val="10"/>
        <color rgb="FF00BAB3"/>
        <rFont val="Arial"/>
        <family val="2"/>
      </rPr>
      <t xml:space="preserve">Line 5 </t>
    </r>
  </si>
  <si>
    <r>
      <t xml:space="preserve">If the result of Step 2A or 2B is </t>
    </r>
    <r>
      <rPr>
        <b/>
        <sz val="10"/>
        <color rgb="FF002B49"/>
        <rFont val="Arial"/>
        <family val="2"/>
      </rPr>
      <t>positive</t>
    </r>
    <r>
      <rPr>
        <sz val="10"/>
        <color rgb="FF002B49"/>
        <rFont val="Arial"/>
        <family val="2"/>
      </rPr>
      <t>, the full amount of the PITIA expense has been offset. Do not include it in the debt-to-income ratio.</t>
    </r>
  </si>
  <si>
    <r>
      <t xml:space="preserve">If the result of Step 2A or 2B is </t>
    </r>
    <r>
      <rPr>
        <b/>
        <sz val="10"/>
        <color rgb="FF002B49"/>
        <rFont val="Arial"/>
        <family val="2"/>
      </rPr>
      <t>negative</t>
    </r>
    <r>
      <rPr>
        <sz val="10"/>
        <color rgb="FF002B49"/>
        <rFont val="Arial"/>
        <family val="2"/>
      </rPr>
      <t>, include this loss, not to exceed the monthly PITIA expense, in the debt-to-income ratio.</t>
    </r>
  </si>
  <si>
    <r>
      <rPr>
        <b/>
        <sz val="10"/>
        <color rgb="FF002B49"/>
        <rFont val="Arial"/>
        <family val="2"/>
      </rPr>
      <t>Important:</t>
    </r>
    <r>
      <rPr>
        <sz val="10"/>
        <color rgb="FF002B49"/>
        <rFont val="Arial"/>
        <family val="2"/>
      </rPr>
      <t xml:space="preserve"> This worksheet provides a means of calculating an offset to the monthly PITIA. To add any net income to the borrower’s qualifying income, additional requirements apply (e.g., two-year history vs. one-year history).</t>
    </r>
  </si>
  <si>
    <r>
      <rPr>
        <b/>
        <sz val="10"/>
        <color rgb="FF00BAB3"/>
        <rFont val="Arial"/>
        <family val="2"/>
      </rPr>
      <t xml:space="preserve">Business Rental Income from Investment Properties: </t>
    </r>
    <r>
      <rPr>
        <b/>
        <sz val="10"/>
        <color indexed="61"/>
        <rFont val="Arial"/>
        <family val="2"/>
      </rPr>
      <t xml:space="preserve">
</t>
    </r>
    <r>
      <rPr>
        <sz val="10"/>
        <color rgb="FF002B49"/>
        <rFont val="Arial"/>
        <family val="2"/>
      </rPr>
      <t>Qualifying Impact of Mortgaged Investment Property PITIA Expense</t>
    </r>
  </si>
  <si>
    <r>
      <t xml:space="preserve">Calculate monthly property cash flow using Step 2A: IRS Form 8825 </t>
    </r>
    <r>
      <rPr>
        <b/>
        <sz val="10"/>
        <color rgb="FF002B49"/>
        <rFont val="Arial"/>
        <family val="2"/>
      </rPr>
      <t>OR</t>
    </r>
    <r>
      <rPr>
        <sz val="10"/>
        <color rgb="FF002B49"/>
        <rFont val="Arial"/>
        <family val="2"/>
      </rPr>
      <t xml:space="preserve"> Step 2B: Lease Agreement.</t>
    </r>
  </si>
  <si>
    <r>
      <rPr>
        <sz val="10"/>
        <color rgb="FF002B49"/>
        <rFont val="Arial"/>
        <family val="2"/>
      </rPr>
      <t xml:space="preserve">Enter gross rents received.  </t>
    </r>
    <r>
      <rPr>
        <sz val="10"/>
        <color rgb="FF00BAB3"/>
        <rFont val="Arial"/>
        <family val="2"/>
      </rPr>
      <t>Line 2</t>
    </r>
  </si>
  <si>
    <r>
      <rPr>
        <sz val="10"/>
        <color rgb="FF002B49"/>
        <rFont val="Arial"/>
        <family val="2"/>
      </rPr>
      <t xml:space="preserve">Enter total expenses. </t>
    </r>
    <r>
      <rPr>
        <sz val="10"/>
        <color rgb="FF00BAB3"/>
        <rFont val="Arial"/>
        <family val="2"/>
      </rPr>
      <t xml:space="preserve"> Line 16</t>
    </r>
  </si>
  <si>
    <r>
      <rPr>
        <sz val="10"/>
        <color rgb="FF002B49"/>
        <rFont val="Arial"/>
        <family val="2"/>
      </rPr>
      <t xml:space="preserve">Add back insurance expense. </t>
    </r>
    <r>
      <rPr>
        <sz val="10"/>
        <rFont val="Arial"/>
        <family val="2"/>
      </rPr>
      <t xml:space="preserve"> </t>
    </r>
    <r>
      <rPr>
        <sz val="10"/>
        <color rgb="FF00BAB3"/>
        <rFont val="Arial"/>
        <family val="2"/>
      </rPr>
      <t>Line 7</t>
    </r>
  </si>
  <si>
    <r>
      <rPr>
        <sz val="10"/>
        <color rgb="FF002B49"/>
        <rFont val="Arial"/>
        <family val="2"/>
      </rPr>
      <t>Add back mortgage interest paid.</t>
    </r>
    <r>
      <rPr>
        <sz val="10"/>
        <rFont val="Arial"/>
        <family val="2"/>
      </rPr>
      <t xml:space="preserve"> </t>
    </r>
    <r>
      <rPr>
        <sz val="10"/>
        <color rgb="FF00BAB3"/>
        <rFont val="Arial"/>
        <family val="2"/>
      </rPr>
      <t xml:space="preserve"> Line 9</t>
    </r>
  </si>
  <si>
    <r>
      <rPr>
        <sz val="10"/>
        <color rgb="FF002B49"/>
        <rFont val="Arial"/>
        <family val="2"/>
      </rPr>
      <t xml:space="preserve">Add back tax expense. </t>
    </r>
    <r>
      <rPr>
        <sz val="10"/>
        <color indexed="61"/>
        <rFont val="Arial"/>
        <family val="2"/>
      </rPr>
      <t xml:space="preserve"> </t>
    </r>
    <r>
      <rPr>
        <sz val="10"/>
        <color rgb="FF00BAB3"/>
        <rFont val="Arial"/>
        <family val="2"/>
      </rPr>
      <t>Line 11</t>
    </r>
  </si>
  <si>
    <r>
      <rPr>
        <sz val="10"/>
        <color rgb="FF002B49"/>
        <rFont val="Arial"/>
        <family val="2"/>
      </rPr>
      <t xml:space="preserve">Add back homeowners’ association dues. </t>
    </r>
    <r>
      <rPr>
        <i/>
        <sz val="10"/>
        <color rgb="FF002B49"/>
        <rFont val="Arial"/>
        <family val="2"/>
      </rPr>
      <t xml:space="preserve">This expense must be specifically identified on Form 8825 in order to add it back. </t>
    </r>
    <r>
      <rPr>
        <i/>
        <sz val="10"/>
        <color indexed="10"/>
        <rFont val="Arial"/>
        <family val="2"/>
      </rPr>
      <t xml:space="preserve"> </t>
    </r>
    <r>
      <rPr>
        <i/>
        <sz val="10"/>
        <color rgb="FF00BAB3"/>
        <rFont val="Arial"/>
        <family val="2"/>
      </rPr>
      <t>Line 15</t>
    </r>
  </si>
  <si>
    <r>
      <rPr>
        <sz val="10"/>
        <color rgb="FF002B49"/>
        <rFont val="Arial"/>
        <family val="2"/>
      </rPr>
      <t xml:space="preserve">Add back depreciation expense or depletion. </t>
    </r>
    <r>
      <rPr>
        <sz val="10"/>
        <color rgb="FF00BAB3"/>
        <rFont val="Arial"/>
        <family val="2"/>
      </rPr>
      <t xml:space="preserve"> Line 14</t>
    </r>
  </si>
  <si>
    <r>
      <rPr>
        <sz val="10"/>
        <color rgb="FF002B49"/>
        <rFont val="Arial"/>
        <family val="2"/>
      </rPr>
      <t>Add back any one-time extraordinary expense (e.g., casualty loss).</t>
    </r>
    <r>
      <rPr>
        <i/>
        <sz val="10"/>
        <color rgb="FF002B49"/>
        <rFont val="Arial"/>
        <family val="2"/>
      </rPr>
      <t xml:space="preserve"> There must be evidence of the nature of the one-time extraordinary expense.</t>
    </r>
    <r>
      <rPr>
        <i/>
        <sz val="10"/>
        <color rgb="FF00BAB3"/>
        <rFont val="Arial"/>
        <family val="2"/>
      </rPr>
      <t xml:space="preserve"> Casualty losses are generally on Line 15. Other one time expenses (new roof or major renovation) may be found on the other expense lines.</t>
    </r>
  </si>
  <si>
    <r>
      <rPr>
        <b/>
        <sz val="10"/>
        <color rgb="FF00BAB3"/>
        <rFont val="Arial"/>
        <family val="2"/>
      </rPr>
      <t>Step 2A. Result:</t>
    </r>
    <r>
      <rPr>
        <sz val="10"/>
        <rFont val="Arial"/>
        <family val="2"/>
      </rPr>
      <t xml:space="preserve">  </t>
    </r>
    <r>
      <rPr>
        <sz val="10"/>
        <color rgb="FF002B49"/>
        <rFont val="Arial"/>
        <family val="2"/>
      </rPr>
      <t>Monthly property cash flow.</t>
    </r>
  </si>
  <si>
    <r>
      <t xml:space="preserve">Enter gross monthly rent (from the lease agreement). 
</t>
    </r>
    <r>
      <rPr>
        <i/>
        <sz val="10"/>
        <color rgb="FF002B49"/>
        <rFont val="Arial"/>
        <family val="2"/>
      </rPr>
      <t>For multi-unit properties, combine gross rent from all rental units.</t>
    </r>
  </si>
  <si>
    <r>
      <t>Multiply gross monthly rent or market rent by 75% (.75).</t>
    </r>
    <r>
      <rPr>
        <i/>
        <sz val="10"/>
        <color rgb="FF002B49"/>
        <rFont val="Arial"/>
        <family val="2"/>
      </rPr>
      <t xml:space="preserve"> The remaining 25% accounts for vacancy loss, maintenance, and management expenses.</t>
    </r>
  </si>
  <si>
    <r>
      <rPr>
        <b/>
        <sz val="10"/>
        <color rgb="FF00BAB3"/>
        <rFont val="Arial"/>
        <family val="2"/>
      </rPr>
      <t>Step 2B. Result:</t>
    </r>
    <r>
      <rPr>
        <sz val="10"/>
        <rFont val="Arial"/>
        <family val="2"/>
      </rPr>
      <t xml:space="preserve">  </t>
    </r>
    <r>
      <rPr>
        <sz val="10"/>
        <color rgb="FF002B49"/>
        <rFont val="Arial"/>
        <family val="2"/>
      </rPr>
      <t>Monthly property cash flow.</t>
    </r>
  </si>
  <si>
    <t>References to IRS line items apply for the 2024 tax year</t>
  </si>
  <si>
    <r>
      <rPr>
        <sz val="10"/>
        <color rgb="FF002B49"/>
        <rFont val="Arial"/>
        <family val="2"/>
      </rPr>
      <t xml:space="preserve">d.  Depreciation </t>
    </r>
    <r>
      <rPr>
        <sz val="10"/>
        <color rgb="FF820933"/>
        <rFont val="Arial"/>
        <family val="2"/>
      </rPr>
      <t xml:space="preserve"> </t>
    </r>
    <r>
      <rPr>
        <sz val="10"/>
        <color rgb="FF00BAB3"/>
        <rFont val="Arial"/>
        <family val="2"/>
      </rPr>
      <t>See Line 13 for Actual Depreciation; Standard mileage deduction Part IV Line 44a (2024: 0.30 per business mile and 2023: 0.28 per business mile)</t>
    </r>
  </si>
  <si>
    <r>
      <rPr>
        <sz val="10"/>
        <color rgb="FF002B49"/>
        <rFont val="Arial"/>
        <family val="2"/>
      </rPr>
      <t xml:space="preserve">a.  Net Profit or (Loss) </t>
    </r>
    <r>
      <rPr>
        <sz val="10"/>
        <color rgb="FF00BAB3"/>
        <rFont val="Arial"/>
        <family val="2"/>
      </rPr>
      <t>Line 31</t>
    </r>
  </si>
  <si>
    <r>
      <t xml:space="preserve">b.  Net Rental Real Estate; Other Net Income (Loss)  </t>
    </r>
    <r>
      <rPr>
        <sz val="10"/>
        <color rgb="FF00BAB3"/>
        <rFont val="Arial"/>
        <family val="2"/>
      </rPr>
      <t xml:space="preserve">Line 2 + 3  </t>
    </r>
  </si>
  <si>
    <r>
      <t xml:space="preserve">c.  Guaranteed Payments to Partner  </t>
    </r>
    <r>
      <rPr>
        <sz val="10"/>
        <color rgb="FF00BAB3"/>
        <rFont val="Arial"/>
        <family val="2"/>
      </rPr>
      <t>Line 4c</t>
    </r>
  </si>
  <si>
    <r>
      <rPr>
        <b/>
        <sz val="10"/>
        <color rgb="FF002B49"/>
        <rFont val="Arial"/>
        <family val="2"/>
      </rPr>
      <t>1.  W-2 Income from Self-Employment</t>
    </r>
    <r>
      <rPr>
        <b/>
        <sz val="10"/>
        <color theme="3"/>
        <rFont val="Arial"/>
        <family val="2"/>
      </rPr>
      <t xml:space="preserve"> </t>
    </r>
    <r>
      <rPr>
        <sz val="10"/>
        <color indexed="10"/>
        <rFont val="Arial"/>
        <family val="2"/>
      </rPr>
      <t xml:space="preserve"> </t>
    </r>
    <r>
      <rPr>
        <sz val="10"/>
        <color rgb="FF00BAB3"/>
        <rFont val="Arial"/>
        <family val="2"/>
      </rPr>
      <t>W2 Box 5</t>
    </r>
  </si>
  <si>
    <r>
      <rPr>
        <sz val="10"/>
        <color rgb="FF002B49"/>
        <rFont val="Arial"/>
        <family val="2"/>
      </rPr>
      <t xml:space="preserve">a.  Nonrecurring Other (Income) Loss </t>
    </r>
    <r>
      <rPr>
        <sz val="10"/>
        <color indexed="61"/>
        <rFont val="Arial"/>
        <family val="2"/>
      </rPr>
      <t xml:space="preserve"> </t>
    </r>
    <r>
      <rPr>
        <sz val="10"/>
        <color rgb="FF00BAB3"/>
        <rFont val="Arial"/>
        <family val="2"/>
      </rPr>
      <t>Line 4 &amp; 5</t>
    </r>
  </si>
  <si>
    <r>
      <rPr>
        <sz val="10"/>
        <color rgb="FF002B49"/>
        <rFont val="Arial"/>
        <family val="2"/>
      </rPr>
      <t xml:space="preserve">b.  Nonrecurring Other (Income) Loss  </t>
    </r>
    <r>
      <rPr>
        <sz val="10"/>
        <color rgb="FF00BAB3"/>
        <rFont val="Arial"/>
        <family val="2"/>
      </rPr>
      <t>Line 5,6, and/or 7</t>
    </r>
  </si>
  <si>
    <r>
      <rPr>
        <sz val="10"/>
        <color rgb="FF002B49"/>
        <rFont val="Arial"/>
        <family val="2"/>
      </rPr>
      <t xml:space="preserve">   f.   Other current assets </t>
    </r>
    <r>
      <rPr>
        <sz val="10"/>
        <color rgb="FF00BAB3"/>
        <rFont val="Arial"/>
        <family val="2"/>
      </rPr>
      <t>Line 6 Column d</t>
    </r>
  </si>
  <si>
    <r>
      <rPr>
        <sz val="10"/>
        <color rgb="FF002B49"/>
        <rFont val="Arial"/>
        <family val="2"/>
      </rPr>
      <t xml:space="preserve">   c.  Inventories </t>
    </r>
    <r>
      <rPr>
        <sz val="10"/>
        <color rgb="FF00BAB3"/>
        <rFont val="Arial"/>
        <family val="2"/>
      </rPr>
      <t>Line 3 Column d</t>
    </r>
  </si>
  <si>
    <r>
      <rPr>
        <sz val="10"/>
        <color rgb="FF002B49"/>
        <rFont val="Arial"/>
        <family val="2"/>
      </rPr>
      <t xml:space="preserve">   a.  Accounts payable </t>
    </r>
    <r>
      <rPr>
        <sz val="10"/>
        <color rgb="FF00BAB3"/>
        <rFont val="Arial"/>
        <family val="2"/>
      </rPr>
      <t>1065 - Line 15 Column d, 1120S or 1120 - Line 16 Column d</t>
    </r>
  </si>
  <si>
    <r>
      <t xml:space="preserve"> </t>
    </r>
    <r>
      <rPr>
        <sz val="10"/>
        <color rgb="FF002B49"/>
        <rFont val="Arial"/>
        <family val="2"/>
      </rPr>
      <t xml:space="preserve">  b.  Mortgages, notes, bonds payable &lt; 1 year</t>
    </r>
    <r>
      <rPr>
        <sz val="10"/>
        <color rgb="FF820933"/>
        <rFont val="Arial"/>
        <family val="2"/>
      </rPr>
      <t xml:space="preserve"> </t>
    </r>
    <r>
      <rPr>
        <sz val="10"/>
        <color rgb="FF00BAB3"/>
        <rFont val="Arial"/>
        <family val="2"/>
      </rPr>
      <t>1065 - Line 16 Column d, 1120S or 1120 - Line 17 Column d</t>
    </r>
  </si>
  <si>
    <r>
      <rPr>
        <sz val="10"/>
        <color rgb="FF002B49"/>
        <rFont val="Arial"/>
        <family val="2"/>
      </rPr>
      <t xml:space="preserve">   c.  Other current liabilities</t>
    </r>
    <r>
      <rPr>
        <sz val="10"/>
        <color theme="1"/>
        <rFont val="Arial"/>
        <family val="2"/>
      </rPr>
      <t xml:space="preserve"> </t>
    </r>
    <r>
      <rPr>
        <sz val="10"/>
        <color rgb="FF00BAB3"/>
        <rFont val="Arial"/>
        <family val="2"/>
      </rPr>
      <t>1065 - Line 17 Column d, 1120S or 1120 - Line 18 Column d</t>
    </r>
  </si>
  <si>
    <r>
      <rPr>
        <sz val="10"/>
        <color rgb="FF002B49"/>
        <rFont val="Arial"/>
        <family val="2"/>
      </rPr>
      <t xml:space="preserve">i.   Mortgages or Notes Payable &lt; 1 Year </t>
    </r>
    <r>
      <rPr>
        <sz val="10"/>
        <rFont val="Arial"/>
        <family val="2"/>
      </rPr>
      <t xml:space="preserve"> </t>
    </r>
    <r>
      <rPr>
        <sz val="10"/>
        <color rgb="FF00BAB3"/>
        <rFont val="Arial"/>
        <family val="2"/>
      </rPr>
      <t>Schedule L, Line 17d</t>
    </r>
  </si>
  <si>
    <r>
      <rPr>
        <sz val="10"/>
        <color rgb="FF002B49"/>
        <rFont val="Arial"/>
        <family val="2"/>
      </rPr>
      <t xml:space="preserve">f.   Mortgages or Notes Payable &lt; 1 Year </t>
    </r>
    <r>
      <rPr>
        <sz val="10"/>
        <rFont val="Arial"/>
        <family val="2"/>
      </rPr>
      <t xml:space="preserve"> </t>
    </r>
    <r>
      <rPr>
        <sz val="10"/>
        <color rgb="FF00BAB3"/>
        <rFont val="Arial"/>
        <family val="2"/>
      </rPr>
      <t>Schedule L, Line 16 Column d</t>
    </r>
  </si>
  <si>
    <r>
      <rPr>
        <sz val="10"/>
        <color rgb="FF002B49"/>
        <rFont val="Arial"/>
        <family val="2"/>
      </rPr>
      <t xml:space="preserve">e.  Mortgages or Notes Payable &lt; 1 Year  </t>
    </r>
    <r>
      <rPr>
        <sz val="10"/>
        <color rgb="FF00BAB3"/>
        <rFont val="Arial"/>
        <family val="2"/>
      </rPr>
      <t>Schedule L, Line 17 Column d</t>
    </r>
  </si>
  <si>
    <t xml:space="preserve">Supplemental worksheets under tabs at bottom of workbook:
•   Instructions &amp; Cash Flow Analysis Worksheet
•   Rental Income – Primary Residence Worksheet
•   Other Rental Income Worksheet
•   IRS Form 8825 Worksheet
</t>
  </si>
  <si>
    <t>Rental Income - Subject Property</t>
  </si>
  <si>
    <t>Rental Income - Other Properties</t>
  </si>
  <si>
    <r>
      <rPr>
        <b/>
        <sz val="10"/>
        <color rgb="FF002B49"/>
        <rFont val="Arial"/>
        <family val="2"/>
      </rPr>
      <t>Step 2A Result</t>
    </r>
    <r>
      <rPr>
        <sz val="10"/>
        <color rgb="FF002B49"/>
        <rFont val="Arial"/>
        <family val="2"/>
      </rPr>
      <t>: Combine the monthly rental income of all rental units. The result is the monthly qualifying rental income.</t>
    </r>
  </si>
  <si>
    <r>
      <rPr>
        <b/>
        <sz val="10"/>
        <color rgb="FF002B49"/>
        <rFont val="Arial"/>
        <family val="2"/>
      </rPr>
      <t xml:space="preserve">Step 2B Result: </t>
    </r>
    <r>
      <rPr>
        <sz val="10"/>
        <color rgb="FF002B49"/>
        <rFont val="Arial"/>
        <family val="2"/>
      </rPr>
      <t>Combine the monthly rental income of all</t>
    </r>
    <r>
      <rPr>
        <b/>
        <sz val="10"/>
        <color rgb="FF002B49"/>
        <rFont val="Arial"/>
        <family val="2"/>
      </rPr>
      <t xml:space="preserve"> </t>
    </r>
    <r>
      <rPr>
        <sz val="10"/>
        <color rgb="FF002B49"/>
        <rFont val="Arial"/>
        <family val="2"/>
      </rPr>
      <t>rental units</t>
    </r>
    <r>
      <rPr>
        <i/>
        <sz val="10"/>
        <color rgb="FF002B49"/>
        <rFont val="Arial"/>
        <family val="2"/>
      </rPr>
      <t>.</t>
    </r>
    <r>
      <rPr>
        <sz val="10"/>
        <color rgb="FF002B49"/>
        <rFont val="Arial"/>
        <family val="2"/>
      </rPr>
      <t xml:space="preserve"> The result is the monthly qualifying rental income.</t>
    </r>
  </si>
  <si>
    <t>If the result of Step 2A or 2B is negative, include the amount of the loss in the borrower’s monthly expenses when calculating the DTI ratio.</t>
  </si>
  <si>
    <r>
      <rPr>
        <b/>
        <sz val="10"/>
        <color rgb="FF002B49"/>
        <rFont val="Arial"/>
        <family val="2"/>
      </rPr>
      <t>Step 2A. Result:</t>
    </r>
    <r>
      <rPr>
        <sz val="10"/>
        <color rgb="FF002B49"/>
        <rFont val="Arial"/>
        <family val="2"/>
      </rPr>
      <t xml:space="preserve">  Combine the monthly rental income of all rental units. The result is the monthly qualifying rental income.</t>
    </r>
  </si>
  <si>
    <r>
      <rPr>
        <b/>
        <sz val="10"/>
        <color rgb="FF002B49"/>
        <rFont val="Arial"/>
        <family val="2"/>
      </rPr>
      <t xml:space="preserve">Step 2B Result: </t>
    </r>
    <r>
      <rPr>
        <sz val="10"/>
        <color rgb="FF002B49"/>
        <rFont val="Arial"/>
        <family val="2"/>
      </rPr>
      <t>Combine the monthly rental income of all</t>
    </r>
    <r>
      <rPr>
        <b/>
        <sz val="10"/>
        <color rgb="FF002B49"/>
        <rFont val="Arial"/>
        <family val="2"/>
      </rPr>
      <t xml:space="preserve"> non-owner-occupied</t>
    </r>
    <r>
      <rPr>
        <sz val="10"/>
        <color rgb="FF002B49"/>
        <rFont val="Arial"/>
        <family val="2"/>
      </rPr>
      <t xml:space="preserve"> rental units (up to a maximum of 3 rental units since rental income is not eligible on the unit occupied by the borrower)</t>
    </r>
    <r>
      <rPr>
        <i/>
        <sz val="10"/>
        <color rgb="FF002B49"/>
        <rFont val="Arial"/>
        <family val="2"/>
      </rPr>
      <t>.</t>
    </r>
    <r>
      <rPr>
        <sz val="10"/>
        <color rgb="FF002B49"/>
        <rFont val="Arial"/>
        <family val="2"/>
      </rPr>
      <t xml:space="preserve"> The result is the monthly qualifying rental income.</t>
    </r>
  </si>
  <si>
    <t>Equals onthly qualifying rental income (or loss) per unit.</t>
  </si>
  <si>
    <t>Equals monthly qualifying rental income (or loss) per unit.</t>
  </si>
  <si>
    <t>Equals monthly qualifying rental income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</si>
</sst>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
    <numFmt numFmtId="165" formatCode="#,##0.00;[Red]#,##0.00"/>
    <numFmt numFmtId="166" formatCode="0.00;[Red]0.00"/>
  </numFmts>
  <fonts count="49">
    <font>
      <sz val="11"/>
      <color theme="1"/>
      <name val="Calibri"/>
      <family val="2"/>
      <scheme val="minor"/>
    </font>
    <font>
      <sz val="8"/>
      <name val="FuturaT"/>
      <family val="2"/>
    </font>
    <font>
      <b/>
      <sz val="14"/>
      <name val="FuturaT"/>
      <family val="2"/>
    </font>
    <font>
      <sz val="11"/>
      <name val="FuturaT"/>
      <family val="2"/>
    </font>
    <font>
      <sz val="10"/>
      <name val="FuturaT"/>
      <family val="2"/>
    </font>
    <font>
      <sz val="9"/>
      <name val="FuturaT"/>
      <family val="2"/>
    </font>
    <font>
      <sz val="8"/>
      <name val="Cambria"/>
      <family val="2"/>
    </font>
    <font>
      <sz val="9"/>
      <color indexed="81"/>
      <name val="Cambria"/>
      <family val="2"/>
    </font>
    <font>
      <b/>
      <sz val="11"/>
      <name val="FuturaT"/>
      <family val="2"/>
    </font>
    <font>
      <i/>
      <sz val="11"/>
      <name val="FuturaT"/>
      <family val="2"/>
    </font>
    <font>
      <sz val="14"/>
      <name val="FuturaT"/>
      <family val="2"/>
    </font>
    <font>
      <sz val="20"/>
      <name val="FuturaT"/>
      <family val="2"/>
    </font>
    <font>
      <sz val="16"/>
      <name val="FuturaT"/>
      <family val="2"/>
    </font>
    <font>
      <sz val="8"/>
      <name val="Cambria"/>
      <family val="2"/>
    </font>
    <font>
      <b/>
      <i/>
      <sz val="10"/>
      <name val="FuturaT"/>
      <family val="2"/>
    </font>
    <font>
      <sz val="8"/>
      <name val="Cambria"/>
      <family val="2"/>
    </font>
    <font>
      <b/>
      <sz val="9"/>
      <color indexed="81"/>
      <name val="Cambria"/>
      <family val="2"/>
    </font>
    <font>
      <sz val="11"/>
      <name val="Calibri"/>
      <family val="2"/>
      <scheme val="minor"/>
    </font>
    <font>
      <b/>
      <sz val="17"/>
      <color theme="3"/>
      <name val="FuturaT"/>
      <family val="2"/>
    </font>
    <font>
      <sz val="10"/>
      <color theme="1"/>
      <name val="Calibri"/>
      <family val="2"/>
      <scheme val="minor"/>
    </font>
    <font>
      <b/>
      <sz val="12"/>
      <color rgb="FF002B49"/>
      <name val="FuturaT"/>
      <family val="2"/>
    </font>
    <font>
      <b/>
      <sz val="10"/>
      <color rgb="FF002B49"/>
      <name val="FuturaT"/>
      <family val="2"/>
    </font>
    <font>
      <b/>
      <sz val="11"/>
      <color rgb="FF002B49"/>
      <name val="FuturaT"/>
      <family val="2"/>
    </font>
    <font>
      <b/>
      <sz val="14"/>
      <color rgb="FF002B49"/>
      <name val="FuturaT"/>
      <family val="2"/>
    </font>
    <font>
      <sz val="11"/>
      <color rgb="FF002B49"/>
      <name val="FuturaT"/>
      <family val="2"/>
    </font>
    <font>
      <sz val="11"/>
      <color theme="1"/>
      <name val="Calibri"/>
      <family val="2"/>
      <scheme val="minor"/>
    </font>
    <font>
      <sz val="10"/>
      <color rgb="FF8B0F04"/>
      <name val="Arial"/>
      <family val="2"/>
    </font>
    <font>
      <sz val="10"/>
      <name val="Arial"/>
      <family val="2"/>
    </font>
    <font>
      <b/>
      <sz val="10"/>
      <color rgb="FF002B49"/>
      <name val="Arial"/>
      <family val="2"/>
    </font>
    <font>
      <b/>
      <sz val="10"/>
      <color theme="3"/>
      <name val="Arial"/>
      <family val="2"/>
    </font>
    <font>
      <sz val="10"/>
      <color indexed="10"/>
      <name val="Arial"/>
      <family val="2"/>
    </font>
    <font>
      <sz val="10"/>
      <color rgb="FF00BAB3"/>
      <name val="Arial"/>
      <family val="2"/>
    </font>
    <font>
      <sz val="10"/>
      <color indexed="16"/>
      <name val="Arial"/>
      <family val="2"/>
    </font>
    <font>
      <sz val="10"/>
      <color rgb="FF820933"/>
      <name val="Arial"/>
      <family val="2"/>
    </font>
    <font>
      <sz val="10"/>
      <color indexed="61"/>
      <name val="Arial"/>
      <family val="2"/>
    </font>
    <font>
      <sz val="10"/>
      <color theme="1"/>
      <name val="Arial"/>
      <family val="2"/>
    </font>
    <font>
      <b/>
      <sz val="10"/>
      <color rgb="FF00BAB3"/>
      <name val="Arial"/>
      <family val="2"/>
    </font>
    <font>
      <b/>
      <sz val="18"/>
      <color rgb="FF002B49"/>
      <name val="Arial"/>
      <family val="2"/>
    </font>
    <font>
      <sz val="10"/>
      <color rgb="FF002B49"/>
      <name val="Arial"/>
      <family val="2"/>
    </font>
    <font>
      <b/>
      <sz val="10"/>
      <color rgb="FF00B050"/>
      <name val="Arial"/>
      <family val="2"/>
    </font>
    <font>
      <sz val="10"/>
      <color theme="5"/>
      <name val="Arial"/>
      <family val="2"/>
    </font>
    <font>
      <i/>
      <sz val="10"/>
      <color rgb="FF002B49"/>
      <name val="Arial"/>
      <family val="2"/>
    </font>
    <font>
      <sz val="10"/>
      <color rgb="FF002B49"/>
      <name val="Calibri"/>
      <family val="2"/>
      <scheme val="minor"/>
    </font>
    <font>
      <sz val="10"/>
      <color rgb="FF00BAB3"/>
      <name val="Calibri"/>
      <family val="2"/>
      <scheme val="minor"/>
    </font>
    <font>
      <i/>
      <sz val="10"/>
      <color indexed="10"/>
      <name val="Arial"/>
      <family val="2"/>
    </font>
    <font>
      <i/>
      <sz val="10"/>
      <color rgb="FF00BAB3"/>
      <name val="Arial"/>
      <family val="2"/>
    </font>
    <font>
      <b/>
      <sz val="10"/>
      <color indexed="61"/>
      <name val="Arial"/>
      <family val="2"/>
    </font>
    <font>
      <u/>
      <sz val="10"/>
      <color rgb="FF002B49"/>
      <name val="Arial"/>
      <family val="2"/>
    </font>
    <font>
      <sz val="11"/>
      <color rgb="FF002B49"/>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0BAB3"/>
        <bgColor indexed="64"/>
      </patternFill>
    </fill>
  </fills>
  <borders count="63">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indexed="64"/>
      </top>
      <bottom/>
      <diagonal/>
    </border>
    <border>
      <left/>
      <right style="thin">
        <color auto="1"/>
      </right>
      <top style="thin">
        <color auto="1"/>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auto="1"/>
      </top>
      <bottom style="thin">
        <color auto="1"/>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3">
    <xf numFmtId="0" fontId="0" fillId="0" borderId="0"/>
    <xf numFmtId="44" fontId="25" fillId="0" borderId="0" applyFont="0" applyFill="0" applyBorder="0" applyAlignment="0" applyProtection="0"/>
    <xf numFmtId="9" fontId="25" fillId="0" borderId="0" applyFont="0" applyFill="0" applyBorder="0" applyAlignment="0" applyProtection="0"/>
  </cellStyleXfs>
  <cellXfs count="425">
    <xf numFmtId="0" fontId="0" fillId="0" borderId="0" xfId="0"/>
    <xf numFmtId="0" fontId="3" fillId="0" borderId="0" xfId="0" applyFont="1" applyAlignment="1">
      <alignment horizontal="left" vertical="center" indent="1"/>
    </xf>
    <xf numFmtId="0" fontId="3" fillId="0" borderId="0" xfId="0" applyFont="1"/>
    <xf numFmtId="0" fontId="3" fillId="0" borderId="0" xfId="0" applyFont="1" applyAlignment="1">
      <alignment vertical="center"/>
    </xf>
    <xf numFmtId="0" fontId="3" fillId="0" borderId="0" xfId="0" applyFont="1" applyAlignment="1">
      <alignment vertical="top"/>
    </xf>
    <xf numFmtId="49" fontId="3" fillId="0" borderId="0" xfId="0" applyNumberFormat="1" applyFont="1" applyAlignment="1">
      <alignment vertical="top" wrapText="1"/>
    </xf>
    <xf numFmtId="0" fontId="17" fillId="0" borderId="0" xfId="0" applyFont="1"/>
    <xf numFmtId="0" fontId="3" fillId="0" borderId="0" xfId="0" applyFont="1" applyAlignment="1">
      <alignment horizontal="left" vertical="top" wrapText="1"/>
    </xf>
    <xf numFmtId="0" fontId="4" fillId="0" borderId="0" xfId="0" applyFont="1" applyAlignment="1">
      <alignment horizontal="left" vertical="top" wrapText="1"/>
    </xf>
    <xf numFmtId="0" fontId="10" fillId="0" borderId="0" xfId="0" applyFont="1" applyAlignment="1">
      <alignment horizontal="left" vertical="top" wrapText="1"/>
    </xf>
    <xf numFmtId="0" fontId="3" fillId="0" borderId="0" xfId="0" applyFont="1" applyAlignment="1">
      <alignment vertical="top" wrapText="1"/>
    </xf>
    <xf numFmtId="0" fontId="17" fillId="0" borderId="0" xfId="0" applyFont="1" applyAlignment="1">
      <alignment horizontal="left" vertical="top" wrapText="1"/>
    </xf>
    <xf numFmtId="0" fontId="5" fillId="0" borderId="0" xfId="0" applyFont="1"/>
    <xf numFmtId="0" fontId="0" fillId="4" borderId="0" xfId="0" applyFill="1"/>
    <xf numFmtId="0" fontId="0" fillId="0" borderId="0" xfId="0" applyAlignment="1">
      <alignment vertical="center"/>
    </xf>
    <xf numFmtId="0" fontId="3" fillId="0" borderId="0" xfId="0" applyFont="1" applyAlignment="1">
      <alignment horizontal="right" vertical="top" wrapText="1"/>
    </xf>
    <xf numFmtId="0" fontId="3" fillId="0" borderId="0" xfId="0" applyFont="1" applyAlignment="1">
      <alignment horizontal="left" vertical="top"/>
    </xf>
    <xf numFmtId="0" fontId="0" fillId="0" borderId="0" xfId="0" applyAlignment="1">
      <alignment horizontal="left" vertical="top"/>
    </xf>
    <xf numFmtId="164" fontId="3" fillId="0" borderId="0" xfId="0" applyNumberFormat="1" applyFont="1" applyAlignment="1">
      <alignment horizontal="left" vertical="top"/>
    </xf>
    <xf numFmtId="164" fontId="8" fillId="0" borderId="0" xfId="0" applyNumberFormat="1" applyFont="1" applyAlignment="1">
      <alignment horizontal="left" vertical="top"/>
    </xf>
    <xf numFmtId="0" fontId="0" fillId="0" borderId="0" xfId="0" applyAlignment="1">
      <alignment horizontal="left" vertical="center"/>
    </xf>
    <xf numFmtId="0" fontId="23" fillId="0" borderId="0" xfId="0" applyFont="1" applyAlignment="1">
      <alignment horizontal="left" vertical="top"/>
    </xf>
    <xf numFmtId="0" fontId="23" fillId="0" borderId="0" xfId="0" applyFont="1" applyAlignment="1">
      <alignment horizontal="left" vertical="center"/>
    </xf>
    <xf numFmtId="0" fontId="22" fillId="0" borderId="0" xfId="0" applyFont="1" applyAlignment="1">
      <alignment horizontal="left" vertical="top" wrapText="1"/>
    </xf>
    <xf numFmtId="0" fontId="20" fillId="0" borderId="0" xfId="0" applyFont="1" applyAlignment="1">
      <alignment horizontal="left" vertical="center"/>
    </xf>
    <xf numFmtId="0" fontId="22" fillId="0" borderId="0" xfId="0" applyFont="1" applyAlignment="1">
      <alignment horizontal="left" vertical="center"/>
    </xf>
    <xf numFmtId="0" fontId="35" fillId="0" borderId="0" xfId="0" applyFont="1"/>
    <xf numFmtId="0" fontId="28" fillId="0" borderId="0" xfId="0" applyFont="1" applyAlignment="1">
      <alignment vertical="center"/>
    </xf>
    <xf numFmtId="0" fontId="35" fillId="0" borderId="0" xfId="0" applyFont="1" applyAlignment="1">
      <alignment vertical="center"/>
    </xf>
    <xf numFmtId="0" fontId="38" fillId="4" borderId="9" xfId="0" applyFont="1" applyFill="1" applyBorder="1" applyAlignment="1" applyProtection="1">
      <alignment horizontal="center"/>
      <protection locked="0"/>
    </xf>
    <xf numFmtId="0" fontId="27" fillId="0" borderId="7" xfId="0" applyFont="1" applyBorder="1" applyAlignment="1">
      <alignment horizontal="center" vertical="center"/>
    </xf>
    <xf numFmtId="44" fontId="36" fillId="4" borderId="9" xfId="1" applyFont="1" applyFill="1" applyBorder="1" applyAlignment="1" applyProtection="1">
      <alignment horizontal="right" vertical="center" wrapText="1"/>
    </xf>
    <xf numFmtId="0" fontId="40" fillId="0" borderId="0" xfId="0" applyFont="1" applyAlignment="1">
      <alignment vertical="center"/>
    </xf>
    <xf numFmtId="44" fontId="38" fillId="4" borderId="9" xfId="1" applyFont="1" applyFill="1" applyBorder="1" applyAlignment="1" applyProtection="1">
      <alignment horizontal="right" vertical="center" wrapText="1"/>
      <protection locked="0"/>
    </xf>
    <xf numFmtId="40" fontId="38" fillId="0" borderId="9" xfId="0" applyNumberFormat="1" applyFont="1" applyBorder="1" applyAlignment="1">
      <alignment horizontal="center" vertical="center" wrapText="1"/>
    </xf>
    <xf numFmtId="0" fontId="38" fillId="4" borderId="13" xfId="0" applyFont="1" applyFill="1" applyBorder="1" applyAlignment="1">
      <alignment horizontal="left" vertical="center"/>
    </xf>
    <xf numFmtId="0" fontId="19" fillId="0" borderId="0" xfId="0" applyFont="1"/>
    <xf numFmtId="0" fontId="27" fillId="4" borderId="22" xfId="0" applyFont="1" applyFill="1" applyBorder="1" applyAlignment="1">
      <alignment vertical="center"/>
    </xf>
    <xf numFmtId="0" fontId="27" fillId="0" borderId="22" xfId="0" applyFont="1" applyBorder="1" applyAlignment="1">
      <alignment vertical="center"/>
    </xf>
    <xf numFmtId="0" fontId="27" fillId="0" borderId="22" xfId="0" applyFont="1" applyBorder="1"/>
    <xf numFmtId="0" fontId="27" fillId="0" borderId="24" xfId="0" applyFont="1" applyBorder="1"/>
    <xf numFmtId="0" fontId="27" fillId="0" borderId="24" xfId="0" applyFont="1" applyBorder="1" applyAlignment="1">
      <alignment vertical="center"/>
    </xf>
    <xf numFmtId="0" fontId="0" fillId="4" borderId="0" xfId="0" applyFill="1" applyAlignment="1">
      <alignment horizontal="left" vertical="center"/>
    </xf>
    <xf numFmtId="0" fontId="38" fillId="4" borderId="23" xfId="0" applyFont="1" applyFill="1" applyBorder="1" applyAlignment="1" applyProtection="1">
      <alignment horizontal="center"/>
      <protection locked="0"/>
    </xf>
    <xf numFmtId="2" fontId="36" fillId="4" borderId="25" xfId="0" applyNumberFormat="1" applyFont="1" applyFill="1" applyBorder="1" applyAlignment="1">
      <alignment horizontal="center" vertical="center"/>
    </xf>
    <xf numFmtId="2" fontId="36" fillId="4" borderId="26" xfId="0" applyNumberFormat="1" applyFont="1" applyFill="1" applyBorder="1" applyAlignment="1">
      <alignment horizontal="center" vertical="center"/>
    </xf>
    <xf numFmtId="0" fontId="38" fillId="0" borderId="22" xfId="0" applyFont="1" applyBorder="1" applyAlignment="1">
      <alignment horizontal="left" vertical="center"/>
    </xf>
    <xf numFmtId="44" fontId="36" fillId="4" borderId="25" xfId="1" applyFont="1" applyFill="1" applyBorder="1" applyAlignment="1" applyProtection="1">
      <alignment horizontal="right" vertical="center" wrapText="1"/>
    </xf>
    <xf numFmtId="44" fontId="36" fillId="4" borderId="26" xfId="1" applyFont="1" applyFill="1" applyBorder="1" applyAlignment="1" applyProtection="1">
      <alignment horizontal="right" vertical="center" wrapText="1"/>
    </xf>
    <xf numFmtId="0" fontId="0" fillId="4" borderId="44" xfId="0" applyFill="1" applyBorder="1"/>
    <xf numFmtId="0" fontId="0" fillId="4" borderId="42" xfId="0" applyFill="1" applyBorder="1"/>
    <xf numFmtId="44" fontId="38" fillId="4" borderId="23" xfId="1" applyFont="1" applyFill="1" applyBorder="1" applyAlignment="1" applyProtection="1">
      <alignment horizontal="right" vertical="center" wrapText="1"/>
      <protection locked="0"/>
    </xf>
    <xf numFmtId="40" fontId="38" fillId="0" borderId="23" xfId="0" applyNumberFormat="1" applyFont="1" applyBorder="1" applyAlignment="1">
      <alignment horizontal="center" vertical="center" wrapText="1"/>
    </xf>
    <xf numFmtId="0" fontId="38" fillId="4" borderId="22" xfId="0" applyFont="1" applyFill="1" applyBorder="1" applyAlignment="1">
      <alignment horizontal="left" vertical="center"/>
    </xf>
    <xf numFmtId="0" fontId="38" fillId="5" borderId="24" xfId="0" applyFont="1" applyFill="1" applyBorder="1" applyAlignment="1">
      <alignment horizontal="left" vertical="center" wrapText="1"/>
    </xf>
    <xf numFmtId="2" fontId="31" fillId="4" borderId="25" xfId="0" applyNumberFormat="1" applyFont="1" applyFill="1" applyBorder="1" applyAlignment="1">
      <alignment horizontal="center" vertical="center"/>
    </xf>
    <xf numFmtId="2" fontId="31" fillId="4" borderId="26" xfId="0" applyNumberFormat="1" applyFont="1" applyFill="1" applyBorder="1" applyAlignment="1">
      <alignment horizontal="center" vertical="center"/>
    </xf>
    <xf numFmtId="44" fontId="31" fillId="0" borderId="25" xfId="1" applyFont="1" applyFill="1" applyBorder="1" applyAlignment="1" applyProtection="1">
      <alignment horizontal="right" vertical="center" wrapText="1"/>
    </xf>
    <xf numFmtId="44" fontId="31" fillId="0" borderId="26" xfId="1" applyFont="1" applyFill="1" applyBorder="1" applyAlignment="1" applyProtection="1">
      <alignment horizontal="right" vertical="center" wrapText="1"/>
    </xf>
    <xf numFmtId="44" fontId="31" fillId="4" borderId="25" xfId="1" applyFont="1" applyFill="1" applyBorder="1" applyAlignment="1" applyProtection="1">
      <alignment horizontal="right" vertical="center" wrapText="1"/>
    </xf>
    <xf numFmtId="44" fontId="31" fillId="4" borderId="26" xfId="1" applyFont="1" applyFill="1" applyBorder="1" applyAlignment="1" applyProtection="1">
      <alignment horizontal="right" vertical="center" wrapText="1"/>
    </xf>
    <xf numFmtId="44" fontId="36" fillId="4" borderId="23" xfId="1" applyFont="1" applyFill="1" applyBorder="1" applyAlignment="1" applyProtection="1">
      <alignment horizontal="right" vertical="center" wrapText="1"/>
    </xf>
    <xf numFmtId="0" fontId="27" fillId="4" borderId="7" xfId="0" applyFont="1" applyFill="1" applyBorder="1" applyAlignment="1">
      <alignment horizontal="center" vertical="center"/>
    </xf>
    <xf numFmtId="0" fontId="38" fillId="0" borderId="9" xfId="0" applyFont="1" applyBorder="1" applyAlignment="1">
      <alignment horizontal="center" vertical="center"/>
    </xf>
    <xf numFmtId="0" fontId="38" fillId="4" borderId="9" xfId="0" applyFont="1" applyFill="1" applyBorder="1" applyAlignment="1">
      <alignment horizontal="center" vertical="center"/>
    </xf>
    <xf numFmtId="40" fontId="38" fillId="0" borderId="9" xfId="0" applyNumberFormat="1" applyFont="1" applyBorder="1" applyAlignment="1">
      <alignment horizontal="right" vertical="center" wrapText="1"/>
    </xf>
    <xf numFmtId="40" fontId="38" fillId="0" borderId="23" xfId="0" applyNumberFormat="1" applyFont="1" applyBorder="1" applyAlignment="1">
      <alignment horizontal="right" vertical="center" wrapText="1"/>
    </xf>
    <xf numFmtId="0" fontId="38" fillId="4" borderId="9" xfId="0" applyFont="1" applyFill="1" applyBorder="1" applyAlignment="1">
      <alignment horizontal="right" vertical="center"/>
    </xf>
    <xf numFmtId="0" fontId="38" fillId="0" borderId="22" xfId="0" applyFont="1" applyBorder="1"/>
    <xf numFmtId="0" fontId="38" fillId="0" borderId="24" xfId="0" applyFont="1" applyBorder="1"/>
    <xf numFmtId="0" fontId="38" fillId="4" borderId="9" xfId="0" applyFont="1" applyFill="1" applyBorder="1" applyAlignment="1">
      <alignment horizontal="right"/>
    </xf>
    <xf numFmtId="0" fontId="38" fillId="4" borderId="7" xfId="0" applyFont="1" applyFill="1" applyBorder="1"/>
    <xf numFmtId="0" fontId="38" fillId="4" borderId="0" xfId="0" applyFont="1" applyFill="1"/>
    <xf numFmtId="0" fontId="28" fillId="0" borderId="9" xfId="0" applyFont="1" applyBorder="1" applyAlignment="1" applyProtection="1">
      <alignment horizontal="left"/>
      <protection locked="0"/>
    </xf>
    <xf numFmtId="0" fontId="28" fillId="0" borderId="23" xfId="0" applyFont="1" applyBorder="1" applyAlignment="1" applyProtection="1">
      <alignment horizontal="left"/>
      <protection locked="0"/>
    </xf>
    <xf numFmtId="0" fontId="38" fillId="4" borderId="9" xfId="0" applyFont="1" applyFill="1" applyBorder="1" applyAlignment="1" applyProtection="1">
      <alignment horizontal="left" vertical="center"/>
      <protection locked="0"/>
    </xf>
    <xf numFmtId="0" fontId="38" fillId="0" borderId="23" xfId="0" quotePrefix="1" applyFont="1" applyBorder="1" applyAlignment="1" applyProtection="1">
      <alignment horizontal="center" vertical="center"/>
      <protection locked="0"/>
    </xf>
    <xf numFmtId="166" fontId="38" fillId="4" borderId="9" xfId="0" applyNumberFormat="1" applyFont="1" applyFill="1" applyBorder="1" applyAlignment="1" applyProtection="1">
      <alignment vertical="center"/>
      <protection locked="0"/>
    </xf>
    <xf numFmtId="166" fontId="38" fillId="4" borderId="23" xfId="0" applyNumberFormat="1" applyFont="1" applyFill="1" applyBorder="1" applyAlignment="1" applyProtection="1">
      <alignment vertical="center"/>
      <protection locked="0"/>
    </xf>
    <xf numFmtId="166" fontId="38" fillId="0" borderId="9" xfId="0" applyNumberFormat="1" applyFont="1" applyBorder="1" applyAlignment="1" applyProtection="1">
      <alignment vertical="center"/>
      <protection locked="0"/>
    </xf>
    <xf numFmtId="166" fontId="38" fillId="0" borderId="23" xfId="0" applyNumberFormat="1" applyFont="1" applyBorder="1" applyAlignment="1" applyProtection="1">
      <alignment vertical="center"/>
      <protection locked="0"/>
    </xf>
    <xf numFmtId="165" fontId="38" fillId="0" borderId="9" xfId="0" applyNumberFormat="1" applyFont="1" applyBorder="1" applyProtection="1">
      <protection locked="0"/>
    </xf>
    <xf numFmtId="165" fontId="38" fillId="0" borderId="23" xfId="0" applyNumberFormat="1" applyFont="1" applyBorder="1" applyProtection="1">
      <protection locked="0"/>
    </xf>
    <xf numFmtId="0" fontId="38" fillId="4" borderId="9" xfId="0" applyFont="1" applyFill="1" applyBorder="1" applyAlignment="1" applyProtection="1">
      <alignment horizontal="left"/>
      <protection locked="0"/>
    </xf>
    <xf numFmtId="0" fontId="38" fillId="4" borderId="23" xfId="0" applyFont="1" applyFill="1" applyBorder="1" applyAlignment="1" applyProtection="1">
      <alignment horizontal="left"/>
      <protection locked="0"/>
    </xf>
    <xf numFmtId="165" fontId="38" fillId="0" borderId="9" xfId="0" applyNumberFormat="1" applyFont="1" applyBorder="1" applyAlignment="1" applyProtection="1">
      <alignment vertical="center"/>
      <protection locked="0"/>
    </xf>
    <xf numFmtId="165" fontId="38" fillId="0" borderId="23" xfId="0" applyNumberFormat="1" applyFont="1" applyBorder="1" applyAlignment="1" applyProtection="1">
      <alignment vertical="center"/>
      <protection locked="0"/>
    </xf>
    <xf numFmtId="0" fontId="38" fillId="0" borderId="9" xfId="0" applyFont="1" applyBorder="1" applyProtection="1">
      <protection locked="0"/>
    </xf>
    <xf numFmtId="0" fontId="38" fillId="0" borderId="23" xfId="0" applyFont="1" applyBorder="1" applyProtection="1">
      <protection locked="0"/>
    </xf>
    <xf numFmtId="44" fontId="38" fillId="0" borderId="9" xfId="1" applyFont="1" applyFill="1" applyBorder="1" applyAlignment="1" applyProtection="1">
      <alignment horizontal="right" vertical="center" wrapText="1"/>
      <protection locked="0"/>
    </xf>
    <xf numFmtId="44" fontId="38" fillId="0" borderId="23" xfId="1" applyFont="1" applyFill="1" applyBorder="1" applyAlignment="1" applyProtection="1">
      <alignment horizontal="right" vertical="center" wrapText="1"/>
      <protection locked="0"/>
    </xf>
    <xf numFmtId="0" fontId="38" fillId="4" borderId="13" xfId="0" applyFont="1" applyFill="1" applyBorder="1" applyAlignment="1" applyProtection="1">
      <alignment horizontal="center" vertical="center" wrapText="1"/>
      <protection locked="0"/>
    </xf>
    <xf numFmtId="0" fontId="38" fillId="4" borderId="50" xfId="0" applyFont="1" applyFill="1" applyBorder="1" applyAlignment="1" applyProtection="1">
      <alignment horizontal="center" vertical="center" wrapText="1"/>
      <protection locked="0"/>
    </xf>
    <xf numFmtId="44" fontId="28" fillId="4" borderId="9" xfId="1" applyFont="1" applyFill="1" applyBorder="1" applyAlignment="1" applyProtection="1">
      <alignment horizontal="right" vertical="center" wrapText="1"/>
      <protection locked="0"/>
    </xf>
    <xf numFmtId="44" fontId="28" fillId="4" borderId="23" xfId="1" applyFont="1" applyFill="1" applyBorder="1" applyAlignment="1" applyProtection="1">
      <alignment horizontal="right" vertical="center" wrapText="1"/>
      <protection locked="0"/>
    </xf>
    <xf numFmtId="0" fontId="38" fillId="4" borderId="9" xfId="0" applyFont="1" applyFill="1" applyBorder="1" applyAlignment="1" applyProtection="1">
      <alignment horizontal="center" vertical="center" wrapText="1"/>
      <protection locked="0"/>
    </xf>
    <xf numFmtId="0" fontId="38" fillId="4" borderId="23" xfId="0" applyFont="1" applyFill="1" applyBorder="1" applyAlignment="1" applyProtection="1">
      <alignment horizontal="center" vertical="center" wrapText="1"/>
      <protection locked="0"/>
    </xf>
    <xf numFmtId="0" fontId="48" fillId="0" borderId="23" xfId="0" applyFont="1" applyBorder="1" applyProtection="1">
      <protection locked="0"/>
    </xf>
    <xf numFmtId="0" fontId="38" fillId="4" borderId="22" xfId="0" applyFont="1" applyFill="1" applyBorder="1" applyAlignment="1">
      <alignment horizontal="left" vertical="center" wrapText="1"/>
    </xf>
    <xf numFmtId="0" fontId="38" fillId="4" borderId="9" xfId="0" applyFont="1" applyFill="1" applyBorder="1" applyAlignment="1">
      <alignment horizontal="left" vertical="center" wrapText="1"/>
    </xf>
    <xf numFmtId="0" fontId="38" fillId="0" borderId="22" xfId="0" applyFont="1" applyBorder="1" applyAlignment="1">
      <alignment horizontal="left" vertical="center" wrapText="1"/>
    </xf>
    <xf numFmtId="0" fontId="38" fillId="4" borderId="20"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23" xfId="0" applyFont="1" applyFill="1" applyBorder="1" applyAlignment="1">
      <alignment horizontal="center" vertical="center" wrapText="1"/>
    </xf>
    <xf numFmtId="0" fontId="38" fillId="4" borderId="13" xfId="0" applyFont="1" applyFill="1" applyBorder="1" applyAlignment="1">
      <alignment horizontal="center" vertical="center" wrapText="1"/>
    </xf>
    <xf numFmtId="0" fontId="38" fillId="4" borderId="50" xfId="0" applyFont="1" applyFill="1" applyBorder="1" applyAlignment="1">
      <alignment horizontal="center" vertical="center" wrapText="1"/>
    </xf>
    <xf numFmtId="0" fontId="38" fillId="4" borderId="43" xfId="0" applyFont="1" applyFill="1" applyBorder="1" applyAlignment="1">
      <alignment horizontal="left" vertical="center" wrapText="1"/>
    </xf>
    <xf numFmtId="0" fontId="38" fillId="4" borderId="9" xfId="0" applyFont="1" applyFill="1" applyBorder="1" applyAlignment="1">
      <alignment horizontal="left" vertical="center"/>
    </xf>
    <xf numFmtId="44" fontId="36" fillId="0" borderId="25" xfId="1" applyFont="1" applyFill="1" applyBorder="1" applyAlignment="1" applyProtection="1">
      <alignment horizontal="right" vertical="center" wrapText="1"/>
    </xf>
    <xf numFmtId="44" fontId="36" fillId="0" borderId="26" xfId="1" applyFont="1" applyFill="1" applyBorder="1" applyAlignment="1" applyProtection="1">
      <alignment horizontal="right" vertical="center" wrapText="1"/>
    </xf>
    <xf numFmtId="44" fontId="36" fillId="0" borderId="9" xfId="1" applyFont="1" applyFill="1" applyBorder="1" applyAlignment="1" applyProtection="1">
      <alignment horizontal="right" vertical="center" wrapText="1"/>
    </xf>
    <xf numFmtId="44" fontId="36" fillId="0" borderId="23" xfId="1" applyFont="1" applyFill="1" applyBorder="1" applyAlignment="1" applyProtection="1">
      <alignment horizontal="right" vertical="center" wrapText="1"/>
    </xf>
    <xf numFmtId="44" fontId="31" fillId="0" borderId="9" xfId="1" applyFont="1" applyFill="1" applyBorder="1" applyAlignment="1" applyProtection="1">
      <alignment horizontal="right" vertical="center" wrapText="1"/>
    </xf>
    <xf numFmtId="44" fontId="31" fillId="0" borderId="23" xfId="1" applyFont="1" applyFill="1" applyBorder="1" applyAlignment="1" applyProtection="1">
      <alignment horizontal="right" vertical="center" wrapText="1"/>
    </xf>
    <xf numFmtId="40" fontId="31" fillId="0" borderId="9" xfId="0" applyNumberFormat="1" applyFont="1" applyBorder="1" applyAlignment="1">
      <alignment horizontal="right" vertical="center" wrapText="1"/>
    </xf>
    <xf numFmtId="40" fontId="31" fillId="0" borderId="23" xfId="0" applyNumberFormat="1" applyFont="1" applyBorder="1" applyAlignment="1">
      <alignment horizontal="right" vertical="center" wrapText="1"/>
    </xf>
    <xf numFmtId="2" fontId="31" fillId="0" borderId="9" xfId="1" applyNumberFormat="1" applyFont="1" applyFill="1" applyBorder="1" applyAlignment="1" applyProtection="1">
      <alignment horizontal="right" vertical="center" wrapText="1"/>
    </xf>
    <xf numFmtId="2" fontId="31" fillId="0" borderId="23" xfId="1" applyNumberFormat="1" applyFont="1" applyFill="1" applyBorder="1" applyAlignment="1" applyProtection="1">
      <alignment horizontal="right" vertical="center" wrapText="1"/>
    </xf>
    <xf numFmtId="0" fontId="11" fillId="3" borderId="46" xfId="0" applyFont="1" applyFill="1" applyBorder="1" applyAlignment="1">
      <alignment horizontal="left"/>
    </xf>
    <xf numFmtId="0" fontId="11" fillId="3" borderId="47" xfId="0" applyFont="1" applyFill="1" applyBorder="1" applyAlignment="1">
      <alignment horizontal="left"/>
    </xf>
    <xf numFmtId="0" fontId="3" fillId="3" borderId="47" xfId="0" applyFont="1" applyFill="1" applyBorder="1" applyAlignment="1">
      <alignment horizontal="left" vertical="center" indent="1"/>
    </xf>
    <xf numFmtId="0" fontId="2" fillId="3" borderId="47" xfId="0" applyFont="1" applyFill="1" applyBorder="1" applyAlignment="1">
      <alignment horizontal="left" vertical="center" indent="1"/>
    </xf>
    <xf numFmtId="0" fontId="18" fillId="3" borderId="47" xfId="0" applyFont="1" applyFill="1" applyBorder="1" applyAlignment="1">
      <alignment horizontal="right" indent="1"/>
    </xf>
    <xf numFmtId="0" fontId="0" fillId="0" borderId="48" xfId="0" applyBorder="1"/>
    <xf numFmtId="0" fontId="10" fillId="0" borderId="0" xfId="0" applyFont="1" applyAlignment="1">
      <alignment horizontal="left" vertical="top" wrapText="1"/>
    </xf>
    <xf numFmtId="0" fontId="0" fillId="0" borderId="0" xfId="0" applyAlignment="1">
      <alignment horizontal="left" vertical="top" wrapText="1"/>
    </xf>
    <xf numFmtId="0" fontId="38" fillId="4" borderId="59" xfId="0" applyFont="1" applyFill="1" applyBorder="1" applyAlignment="1">
      <alignment horizontal="center" vertical="center"/>
    </xf>
    <xf numFmtId="0" fontId="38" fillId="4" borderId="13" xfId="0" applyFont="1" applyFill="1" applyBorder="1" applyAlignment="1">
      <alignment horizontal="center" vertical="center"/>
    </xf>
    <xf numFmtId="0" fontId="38" fillId="4" borderId="59" xfId="0" applyFont="1" applyFill="1" applyBorder="1" applyAlignment="1" applyProtection="1">
      <alignment horizontal="center" vertical="center"/>
      <protection locked="0"/>
    </xf>
    <xf numFmtId="0" fontId="38" fillId="4" borderId="13" xfId="0" applyFont="1" applyFill="1" applyBorder="1" applyAlignment="1" applyProtection="1">
      <alignment horizontal="center" vertical="center"/>
      <protection locked="0"/>
    </xf>
    <xf numFmtId="0" fontId="38" fillId="4" borderId="60" xfId="0" quotePrefix="1" applyFont="1" applyFill="1" applyBorder="1" applyAlignment="1" applyProtection="1">
      <alignment horizontal="center" vertical="center"/>
      <protection locked="0"/>
    </xf>
    <xf numFmtId="0" fontId="38" fillId="4" borderId="50" xfId="0" quotePrefix="1" applyFont="1" applyFill="1" applyBorder="1" applyAlignment="1" applyProtection="1">
      <alignment horizontal="center" vertical="center"/>
      <protection locked="0"/>
    </xf>
    <xf numFmtId="0" fontId="38" fillId="2" borderId="18" xfId="0" applyFont="1" applyFill="1" applyBorder="1" applyAlignment="1">
      <alignment horizontal="left" vertical="center" wrapText="1"/>
    </xf>
    <xf numFmtId="0" fontId="38" fillId="2" borderId="16" xfId="0" applyFont="1" applyFill="1" applyBorder="1" applyAlignment="1">
      <alignment horizontal="left" vertical="center" wrapText="1"/>
    </xf>
    <xf numFmtId="0" fontId="38" fillId="2" borderId="17" xfId="0" applyFont="1" applyFill="1" applyBorder="1" applyAlignment="1">
      <alignment horizontal="left" vertical="center" wrapText="1"/>
    </xf>
    <xf numFmtId="0" fontId="28" fillId="6" borderId="19" xfId="0" applyFont="1" applyFill="1" applyBorder="1" applyAlignment="1">
      <alignment horizontal="left" vertical="center"/>
    </xf>
    <xf numFmtId="0" fontId="28" fillId="6" borderId="20" xfId="0" applyFont="1" applyFill="1" applyBorder="1" applyAlignment="1">
      <alignment horizontal="left" vertical="center"/>
    </xf>
    <xf numFmtId="0" fontId="28" fillId="6" borderId="22" xfId="0" applyFont="1" applyFill="1" applyBorder="1" applyAlignment="1">
      <alignment horizontal="left" vertical="center"/>
    </xf>
    <xf numFmtId="0" fontId="28" fillId="6" borderId="9" xfId="0" applyFont="1" applyFill="1" applyBorder="1" applyAlignment="1">
      <alignment horizontal="left" vertical="center"/>
    </xf>
    <xf numFmtId="0" fontId="27" fillId="0" borderId="9" xfId="0" applyFont="1" applyBorder="1" applyAlignment="1">
      <alignment horizontal="left" vertical="center" wrapText="1"/>
    </xf>
    <xf numFmtId="0" fontId="35" fillId="0" borderId="9" xfId="0" applyFont="1" applyBorder="1" applyAlignment="1">
      <alignment horizontal="left" vertical="center" wrapText="1"/>
    </xf>
    <xf numFmtId="0" fontId="35" fillId="0" borderId="9" xfId="0" applyFont="1" applyBorder="1" applyAlignment="1">
      <alignment vertical="center" wrapText="1"/>
    </xf>
    <xf numFmtId="0" fontId="28" fillId="6" borderId="23" xfId="0" applyFont="1" applyFill="1" applyBorder="1" applyAlignment="1">
      <alignment horizontal="left" vertical="center"/>
    </xf>
    <xf numFmtId="0" fontId="29" fillId="4" borderId="7" xfId="0" applyFont="1" applyFill="1" applyBorder="1" applyAlignment="1">
      <alignment horizontal="left" vertical="center"/>
    </xf>
    <xf numFmtId="0" fontId="29" fillId="4" borderId="2" xfId="0" applyFont="1" applyFill="1" applyBorder="1" applyAlignment="1">
      <alignment horizontal="left" vertical="center"/>
    </xf>
    <xf numFmtId="0" fontId="29" fillId="4" borderId="8" xfId="0" applyFont="1" applyFill="1" applyBorder="1" applyAlignment="1">
      <alignment horizontal="left" vertical="center"/>
    </xf>
    <xf numFmtId="0" fontId="27" fillId="0" borderId="7" xfId="0" applyFont="1" applyBorder="1" applyAlignment="1">
      <alignment horizontal="left" vertical="center"/>
    </xf>
    <xf numFmtId="0" fontId="27" fillId="0" borderId="2" xfId="0" applyFont="1" applyBorder="1" applyAlignment="1">
      <alignment horizontal="left" vertical="center"/>
    </xf>
    <xf numFmtId="0" fontId="27" fillId="0" borderId="8" xfId="0" applyFont="1" applyBorder="1" applyAlignment="1">
      <alignment horizontal="left" vertical="center"/>
    </xf>
    <xf numFmtId="0" fontId="28" fillId="2" borderId="18" xfId="0" applyFont="1" applyFill="1" applyBorder="1" applyAlignment="1">
      <alignment horizontal="left" vertical="top" wrapText="1"/>
    </xf>
    <xf numFmtId="0" fontId="28" fillId="2" borderId="16" xfId="0" applyFont="1" applyFill="1" applyBorder="1" applyAlignment="1">
      <alignment horizontal="left" vertical="top" wrapText="1"/>
    </xf>
    <xf numFmtId="0" fontId="28" fillId="2" borderId="17" xfId="0" applyFont="1" applyFill="1" applyBorder="1" applyAlignment="1">
      <alignment horizontal="left" vertical="top" wrapText="1"/>
    </xf>
    <xf numFmtId="0" fontId="38" fillId="4" borderId="18" xfId="0" applyFont="1" applyFill="1" applyBorder="1" applyAlignment="1">
      <alignment horizontal="left" vertical="top" wrapText="1"/>
    </xf>
    <xf numFmtId="0" fontId="38" fillId="4" borderId="16" xfId="0" applyFont="1" applyFill="1" applyBorder="1" applyAlignment="1">
      <alignment horizontal="left" vertical="top" wrapText="1"/>
    </xf>
    <xf numFmtId="0" fontId="38" fillId="4" borderId="17" xfId="0" applyFont="1" applyFill="1" applyBorder="1" applyAlignment="1">
      <alignment horizontal="left" vertical="top" wrapText="1"/>
    </xf>
    <xf numFmtId="0" fontId="26" fillId="2" borderId="20" xfId="0" applyFont="1" applyFill="1" applyBorder="1" applyAlignment="1" applyProtection="1">
      <alignment horizontal="center" vertical="center"/>
      <protection locked="0"/>
    </xf>
    <xf numFmtId="0" fontId="26" fillId="2" borderId="21"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xf numFmtId="0" fontId="27" fillId="2" borderId="23" xfId="0" applyFont="1" applyFill="1" applyBorder="1" applyAlignment="1" applyProtection="1">
      <alignment horizontal="center" vertical="center"/>
      <protection locked="0"/>
    </xf>
    <xf numFmtId="0" fontId="28" fillId="4" borderId="22" xfId="0" applyFont="1" applyFill="1" applyBorder="1" applyAlignment="1">
      <alignment horizontal="left" vertical="center"/>
    </xf>
    <xf numFmtId="0" fontId="28" fillId="4" borderId="9" xfId="0" applyFont="1" applyFill="1" applyBorder="1" applyAlignment="1">
      <alignment horizontal="left" vertical="center"/>
    </xf>
    <xf numFmtId="0" fontId="28" fillId="0" borderId="22" xfId="0" applyFont="1" applyBorder="1" applyAlignment="1">
      <alignment horizontal="left" vertical="center"/>
    </xf>
    <xf numFmtId="0" fontId="28" fillId="0" borderId="9" xfId="0" applyFont="1" applyBorder="1" applyAlignment="1">
      <alignment horizontal="left" vertical="center"/>
    </xf>
    <xf numFmtId="0" fontId="28" fillId="0" borderId="23" xfId="0" applyFont="1" applyBorder="1" applyAlignment="1">
      <alignment horizontal="left" vertical="center"/>
    </xf>
    <xf numFmtId="0" fontId="28" fillId="6" borderId="9" xfId="0" applyFont="1" applyFill="1" applyBorder="1" applyAlignment="1">
      <alignment horizontal="center" vertical="center" wrapText="1"/>
    </xf>
    <xf numFmtId="0" fontId="28" fillId="6" borderId="9" xfId="0" applyFont="1" applyFill="1" applyBorder="1" applyAlignment="1">
      <alignment horizontal="center" vertical="center"/>
    </xf>
    <xf numFmtId="0" fontId="28" fillId="6" borderId="23" xfId="0" applyFont="1" applyFill="1" applyBorder="1" applyAlignment="1">
      <alignment horizontal="center" vertical="center"/>
    </xf>
    <xf numFmtId="0" fontId="28" fillId="6" borderId="20" xfId="0" applyFont="1" applyFill="1" applyBorder="1" applyAlignment="1">
      <alignment horizontal="center" vertical="center" wrapText="1"/>
    </xf>
    <xf numFmtId="0" fontId="28" fillId="6" borderId="20" xfId="0" applyFont="1" applyFill="1" applyBorder="1" applyAlignment="1">
      <alignment horizontal="center" vertical="center"/>
    </xf>
    <xf numFmtId="0" fontId="28" fillId="6" borderId="21" xfId="0" applyFont="1" applyFill="1" applyBorder="1" applyAlignment="1">
      <alignment horizontal="center" vertical="center"/>
    </xf>
    <xf numFmtId="0" fontId="38" fillId="4" borderId="22" xfId="0" applyFont="1" applyFill="1" applyBorder="1" applyAlignment="1">
      <alignment horizontal="left" vertical="center" wrapText="1"/>
    </xf>
    <xf numFmtId="0" fontId="38" fillId="4" borderId="9" xfId="0" applyFont="1" applyFill="1" applyBorder="1" applyAlignment="1">
      <alignment horizontal="left" vertical="center" wrapText="1"/>
    </xf>
    <xf numFmtId="0" fontId="38" fillId="4" borderId="23" xfId="0" applyFont="1" applyFill="1" applyBorder="1" applyAlignment="1">
      <alignment horizontal="left" vertical="center" wrapText="1"/>
    </xf>
    <xf numFmtId="0" fontId="38" fillId="4" borderId="24" xfId="0" applyFont="1" applyFill="1" applyBorder="1" applyAlignment="1">
      <alignment horizontal="left" vertical="top" wrapText="1"/>
    </xf>
    <xf numFmtId="0" fontId="38" fillId="4" borderId="25" xfId="0" applyFont="1" applyFill="1" applyBorder="1" applyAlignment="1">
      <alignment horizontal="left" vertical="top" wrapText="1"/>
    </xf>
    <xf numFmtId="0" fontId="38" fillId="4" borderId="26" xfId="0" applyFont="1" applyFill="1" applyBorder="1" applyAlignment="1">
      <alignment horizontal="left" vertical="top" wrapText="1"/>
    </xf>
    <xf numFmtId="0" fontId="38" fillId="4" borderId="27" xfId="0" applyFont="1" applyFill="1" applyBorder="1" applyAlignment="1">
      <alignment horizontal="left" vertical="center" wrapText="1"/>
    </xf>
    <xf numFmtId="0" fontId="38" fillId="4" borderId="28" xfId="0" applyFont="1" applyFill="1" applyBorder="1" applyAlignment="1">
      <alignment horizontal="left" vertical="center" wrapText="1"/>
    </xf>
    <xf numFmtId="0" fontId="38" fillId="4" borderId="29" xfId="0" applyFont="1" applyFill="1" applyBorder="1" applyAlignment="1">
      <alignment horizontal="left" vertical="center" wrapText="1"/>
    </xf>
    <xf numFmtId="44" fontId="36" fillId="0" borderId="9" xfId="1" applyFont="1" applyFill="1" applyBorder="1" applyAlignment="1" applyProtection="1">
      <alignment horizontal="center" vertical="center"/>
    </xf>
    <xf numFmtId="44" fontId="36" fillId="0" borderId="23" xfId="1" applyFont="1" applyFill="1" applyBorder="1" applyAlignment="1" applyProtection="1">
      <alignment horizontal="center" vertical="center"/>
    </xf>
    <xf numFmtId="0" fontId="28" fillId="6" borderId="21" xfId="0" applyFont="1" applyFill="1" applyBorder="1" applyAlignment="1">
      <alignment horizontal="left" vertical="center"/>
    </xf>
    <xf numFmtId="0" fontId="27" fillId="0" borderId="9" xfId="0" applyFont="1" applyBorder="1" applyAlignment="1">
      <alignment horizontal="left" vertical="center"/>
    </xf>
    <xf numFmtId="0" fontId="27" fillId="4" borderId="9" xfId="0" applyFont="1" applyFill="1" applyBorder="1" applyAlignment="1">
      <alignment horizontal="left" vertical="center"/>
    </xf>
    <xf numFmtId="0" fontId="27" fillId="4" borderId="24" xfId="0" applyFont="1" applyFill="1" applyBorder="1" applyAlignment="1">
      <alignment horizontal="left" vertical="center" wrapText="1"/>
    </xf>
    <xf numFmtId="0" fontId="27" fillId="4" borderId="25" xfId="0" applyFont="1" applyFill="1" applyBorder="1" applyAlignment="1">
      <alignment horizontal="left" vertical="center" wrapText="1"/>
    </xf>
    <xf numFmtId="0" fontId="27" fillId="4" borderId="26" xfId="0" applyFont="1" applyFill="1" applyBorder="1" applyAlignment="1">
      <alignment horizontal="left" vertical="center" wrapText="1"/>
    </xf>
    <xf numFmtId="0" fontId="28" fillId="4" borderId="18" xfId="0" applyFont="1" applyFill="1" applyBorder="1" applyAlignment="1" applyProtection="1">
      <alignment horizontal="left" vertical="top"/>
      <protection locked="0"/>
    </xf>
    <xf numFmtId="0" fontId="28" fillId="4" borderId="16" xfId="0" applyFont="1" applyFill="1" applyBorder="1" applyAlignment="1" applyProtection="1">
      <alignment horizontal="left" vertical="top"/>
      <protection locked="0"/>
    </xf>
    <xf numFmtId="0" fontId="28" fillId="4" borderId="17" xfId="0" applyFont="1" applyFill="1" applyBorder="1" applyAlignment="1" applyProtection="1">
      <alignment horizontal="left" vertical="top"/>
      <protection locked="0"/>
    </xf>
    <xf numFmtId="0" fontId="28" fillId="6" borderId="18" xfId="0" applyFont="1" applyFill="1" applyBorder="1" applyAlignment="1">
      <alignment horizontal="left" vertical="center"/>
    </xf>
    <xf numFmtId="0" fontId="28" fillId="6" borderId="16" xfId="0" applyFont="1" applyFill="1" applyBorder="1" applyAlignment="1">
      <alignment horizontal="left" vertical="center"/>
    </xf>
    <xf numFmtId="0" fontId="28" fillId="6" borderId="17" xfId="0" applyFont="1" applyFill="1" applyBorder="1" applyAlignment="1">
      <alignment horizontal="left" vertical="center"/>
    </xf>
    <xf numFmtId="0" fontId="27" fillId="0" borderId="9" xfId="0" applyFont="1" applyBorder="1" applyAlignment="1">
      <alignment horizontal="left"/>
    </xf>
    <xf numFmtId="0" fontId="28" fillId="0" borderId="9" xfId="0" applyFont="1" applyBorder="1" applyAlignment="1">
      <alignment horizontal="left"/>
    </xf>
    <xf numFmtId="44" fontId="36" fillId="0" borderId="9" xfId="1" applyFont="1" applyFill="1" applyBorder="1" applyAlignment="1" applyProtection="1">
      <alignment horizontal="center"/>
    </xf>
    <xf numFmtId="44" fontId="36" fillId="0" borderId="23" xfId="1" applyFont="1" applyFill="1" applyBorder="1" applyAlignment="1" applyProtection="1">
      <alignment horizontal="center"/>
    </xf>
    <xf numFmtId="10" fontId="38" fillId="0" borderId="9" xfId="2" applyNumberFormat="1" applyFont="1" applyFill="1" applyBorder="1" applyAlignment="1" applyProtection="1">
      <alignment horizontal="center"/>
      <protection locked="0"/>
    </xf>
    <xf numFmtId="10" fontId="38" fillId="0" borderId="23" xfId="2" applyNumberFormat="1" applyFont="1" applyFill="1" applyBorder="1" applyAlignment="1" applyProtection="1">
      <alignment horizontal="center"/>
      <protection locked="0"/>
    </xf>
    <xf numFmtId="0" fontId="38" fillId="0" borderId="25" xfId="0" applyFont="1" applyBorder="1" applyAlignment="1">
      <alignment horizontal="left"/>
    </xf>
    <xf numFmtId="44" fontId="36" fillId="0" borderId="25" xfId="1" applyFont="1" applyFill="1" applyBorder="1" applyAlignment="1" applyProtection="1">
      <alignment horizontal="center" vertical="center"/>
    </xf>
    <xf numFmtId="44" fontId="36" fillId="0" borderId="26" xfId="1" applyFont="1" applyFill="1" applyBorder="1" applyAlignment="1" applyProtection="1">
      <alignment horizontal="center" vertical="center"/>
    </xf>
    <xf numFmtId="0" fontId="38" fillId="0" borderId="9" xfId="0" applyFont="1" applyBorder="1" applyAlignment="1">
      <alignment horizontal="left" vertical="center"/>
    </xf>
    <xf numFmtId="0" fontId="38" fillId="0" borderId="25" xfId="0" applyFont="1" applyBorder="1" applyAlignment="1">
      <alignment horizontal="left" vertical="center"/>
    </xf>
    <xf numFmtId="44" fontId="36" fillId="0" borderId="25" xfId="1" applyFont="1" applyFill="1" applyBorder="1" applyAlignment="1" applyProtection="1">
      <alignment horizontal="center"/>
    </xf>
    <xf numFmtId="44" fontId="36" fillId="0" borderId="26" xfId="1" applyFont="1" applyFill="1" applyBorder="1" applyAlignment="1" applyProtection="1">
      <alignment horizontal="center"/>
    </xf>
    <xf numFmtId="0" fontId="38" fillId="0" borderId="9" xfId="0" applyFont="1" applyBorder="1" applyAlignment="1">
      <alignment horizontal="left"/>
    </xf>
    <xf numFmtId="0" fontId="37" fillId="6" borderId="14" xfId="0" applyFont="1" applyFill="1" applyBorder="1" applyAlignment="1">
      <alignment horizontal="center" vertical="center"/>
    </xf>
    <xf numFmtId="0" fontId="37" fillId="6" borderId="33" xfId="0" applyFont="1" applyFill="1" applyBorder="1" applyAlignment="1">
      <alignment horizontal="center" vertical="center"/>
    </xf>
    <xf numFmtId="0" fontId="37" fillId="6" borderId="34" xfId="0" applyFont="1" applyFill="1" applyBorder="1" applyAlignment="1">
      <alignment horizontal="center" vertical="center"/>
    </xf>
    <xf numFmtId="0" fontId="28" fillId="6" borderId="35" xfId="0" applyFont="1" applyFill="1" applyBorder="1" applyAlignment="1">
      <alignment horizontal="left" vertical="center"/>
    </xf>
    <xf numFmtId="0" fontId="28" fillId="6" borderId="3" xfId="0" applyFont="1" applyFill="1" applyBorder="1" applyAlignment="1">
      <alignment horizontal="left" vertical="center"/>
    </xf>
    <xf numFmtId="0" fontId="28" fillId="6" borderId="11" xfId="0" applyFont="1" applyFill="1" applyBorder="1" applyAlignment="1">
      <alignment horizontal="left" vertical="center"/>
    </xf>
    <xf numFmtId="0" fontId="28" fillId="6" borderId="36" xfId="0" applyFont="1" applyFill="1" applyBorder="1" applyAlignment="1">
      <alignment horizontal="left" vertical="center"/>
    </xf>
    <xf numFmtId="0" fontId="28" fillId="6" borderId="1" xfId="0" applyFont="1" applyFill="1" applyBorder="1" applyAlignment="1">
      <alignment horizontal="left" vertical="center"/>
    </xf>
    <xf numFmtId="0" fontId="28" fillId="6" borderId="6" xfId="0" applyFont="1" applyFill="1" applyBorder="1" applyAlignment="1">
      <alignment horizontal="left" vertical="center"/>
    </xf>
    <xf numFmtId="0" fontId="28" fillId="0" borderId="30" xfId="0" applyFont="1" applyBorder="1" applyAlignment="1">
      <alignment horizontal="left"/>
    </xf>
    <xf numFmtId="0" fontId="28" fillId="0" borderId="31" xfId="0" applyFont="1" applyBorder="1" applyAlignment="1">
      <alignment horizontal="left"/>
    </xf>
    <xf numFmtId="0" fontId="28" fillId="0" borderId="32" xfId="0" applyFont="1" applyBorder="1" applyAlignment="1">
      <alignment horizontal="left"/>
    </xf>
    <xf numFmtId="0" fontId="27" fillId="4" borderId="14" xfId="0" applyFont="1" applyFill="1" applyBorder="1" applyAlignment="1">
      <alignment horizontal="left" vertical="top" wrapText="1"/>
    </xf>
    <xf numFmtId="0" fontId="27" fillId="4" borderId="33" xfId="0" applyFont="1" applyFill="1" applyBorder="1" applyAlignment="1">
      <alignment horizontal="left" vertical="top" wrapText="1"/>
    </xf>
    <xf numFmtId="0" fontId="27" fillId="4" borderId="34" xfId="0" applyFont="1" applyFill="1" applyBorder="1" applyAlignment="1">
      <alignment horizontal="left" vertical="top" wrapText="1"/>
    </xf>
    <xf numFmtId="0" fontId="28" fillId="6" borderId="43" xfId="0" applyFont="1" applyFill="1" applyBorder="1" applyAlignment="1">
      <alignment horizontal="left"/>
    </xf>
    <xf numFmtId="0" fontId="28" fillId="6" borderId="2" xfId="0" applyFont="1" applyFill="1" applyBorder="1" applyAlignment="1">
      <alignment horizontal="left"/>
    </xf>
    <xf numFmtId="0" fontId="28" fillId="6" borderId="8" xfId="0" applyFont="1" applyFill="1" applyBorder="1" applyAlignment="1">
      <alignment horizontal="left"/>
    </xf>
    <xf numFmtId="0" fontId="35" fillId="4" borderId="22" xfId="0" applyFont="1" applyFill="1" applyBorder="1" applyAlignment="1">
      <alignment horizontal="left"/>
    </xf>
    <xf numFmtId="0" fontId="35" fillId="4" borderId="9" xfId="0" applyFont="1" applyFill="1" applyBorder="1" applyAlignment="1">
      <alignment horizontal="left"/>
    </xf>
    <xf numFmtId="44" fontId="36" fillId="0" borderId="9" xfId="1" applyFont="1" applyFill="1" applyBorder="1" applyAlignment="1" applyProtection="1">
      <alignment horizontal="left" vertical="center"/>
    </xf>
    <xf numFmtId="44" fontId="31" fillId="0" borderId="9" xfId="1" applyFont="1" applyFill="1" applyBorder="1" applyAlignment="1" applyProtection="1">
      <alignment horizontal="center" vertical="center"/>
    </xf>
    <xf numFmtId="44" fontId="31" fillId="0" borderId="25" xfId="1" applyFont="1" applyFill="1" applyBorder="1" applyAlignment="1" applyProtection="1">
      <alignment horizontal="center" vertical="center"/>
    </xf>
    <xf numFmtId="44" fontId="31" fillId="0" borderId="23" xfId="1" applyFont="1" applyFill="1" applyBorder="1" applyAlignment="1" applyProtection="1">
      <alignment horizontal="center" vertical="center"/>
    </xf>
    <xf numFmtId="44" fontId="31" fillId="0" borderId="26" xfId="1" applyFont="1" applyFill="1" applyBorder="1" applyAlignment="1" applyProtection="1">
      <alignment horizontal="center" vertical="center"/>
    </xf>
    <xf numFmtId="44" fontId="38" fillId="0" borderId="9" xfId="1" applyFont="1" applyFill="1" applyBorder="1" applyAlignment="1" applyProtection="1">
      <alignment horizontal="left" vertical="center"/>
      <protection locked="0"/>
    </xf>
    <xf numFmtId="44" fontId="38" fillId="0" borderId="23" xfId="1" applyFont="1" applyFill="1" applyBorder="1" applyAlignment="1" applyProtection="1">
      <alignment horizontal="left" vertical="center"/>
      <protection locked="0"/>
    </xf>
    <xf numFmtId="44" fontId="36" fillId="0" borderId="23" xfId="1" applyFont="1" applyFill="1" applyBorder="1" applyAlignment="1" applyProtection="1">
      <alignment horizontal="left" vertical="center"/>
    </xf>
    <xf numFmtId="0" fontId="36" fillId="6" borderId="14" xfId="1" applyNumberFormat="1" applyFont="1" applyFill="1" applyBorder="1" applyAlignment="1" applyProtection="1">
      <alignment horizontal="left" vertical="center"/>
    </xf>
    <xf numFmtId="0" fontId="36" fillId="6" borderId="33" xfId="1" applyNumberFormat="1" applyFont="1" applyFill="1" applyBorder="1" applyAlignment="1" applyProtection="1">
      <alignment horizontal="left" vertical="center"/>
    </xf>
    <xf numFmtId="0" fontId="36" fillId="6" borderId="34" xfId="1" applyNumberFormat="1" applyFont="1" applyFill="1" applyBorder="1" applyAlignment="1" applyProtection="1">
      <alignment horizontal="left" vertical="center"/>
    </xf>
    <xf numFmtId="0" fontId="38" fillId="0" borderId="37" xfId="0" applyFont="1" applyBorder="1" applyAlignment="1" applyProtection="1">
      <alignment horizontal="left" vertical="top" wrapText="1"/>
      <protection locked="0"/>
    </xf>
    <xf numFmtId="0" fontId="38" fillId="0" borderId="12" xfId="0" applyFont="1" applyBorder="1" applyAlignment="1" applyProtection="1">
      <alignment horizontal="left" vertical="top" wrapText="1"/>
      <protection locked="0"/>
    </xf>
    <xf numFmtId="0" fontId="38" fillId="0" borderId="38" xfId="0" applyFont="1" applyBorder="1" applyAlignment="1" applyProtection="1">
      <alignment horizontal="left" vertical="top" wrapText="1"/>
      <protection locked="0"/>
    </xf>
    <xf numFmtId="0" fontId="38" fillId="0" borderId="44" xfId="0" applyFont="1" applyBorder="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8" fillId="0" borderId="42" xfId="0" applyFont="1" applyBorder="1" applyAlignment="1" applyProtection="1">
      <alignment horizontal="left" vertical="top" wrapText="1"/>
      <protection locked="0"/>
    </xf>
    <xf numFmtId="0" fontId="38" fillId="0" borderId="39" xfId="0" applyFont="1" applyBorder="1" applyAlignment="1" applyProtection="1">
      <alignment horizontal="left" vertical="top" wrapText="1"/>
      <protection locked="0"/>
    </xf>
    <xf numFmtId="0" fontId="38" fillId="0" borderId="40" xfId="0" applyFont="1" applyBorder="1" applyAlignment="1" applyProtection="1">
      <alignment horizontal="left" vertical="top" wrapText="1"/>
      <protection locked="0"/>
    </xf>
    <xf numFmtId="0" fontId="38" fillId="0" borderId="41" xfId="0" applyFont="1" applyBorder="1" applyAlignment="1" applyProtection="1">
      <alignment horizontal="left" vertical="top" wrapText="1"/>
      <protection locked="0"/>
    </xf>
    <xf numFmtId="0" fontId="0" fillId="4" borderId="7" xfId="0" applyFill="1" applyBorder="1" applyAlignment="1">
      <alignment horizontal="center"/>
    </xf>
    <xf numFmtId="0" fontId="0" fillId="4" borderId="61" xfId="0" applyFill="1" applyBorder="1" applyAlignment="1">
      <alignment horizontal="center"/>
    </xf>
    <xf numFmtId="44" fontId="38" fillId="0" borderId="13" xfId="1" applyFont="1" applyFill="1" applyBorder="1" applyAlignment="1" applyProtection="1">
      <alignment horizontal="left" vertical="center"/>
      <protection locked="0"/>
    </xf>
    <xf numFmtId="44" fontId="38" fillId="0" borderId="50" xfId="1" applyFont="1" applyFill="1" applyBorder="1" applyAlignment="1" applyProtection="1">
      <alignment horizontal="left" vertical="center"/>
      <protection locked="0"/>
    </xf>
    <xf numFmtId="0" fontId="35" fillId="4" borderId="9" xfId="0" applyFont="1" applyFill="1" applyBorder="1" applyAlignment="1" applyProtection="1">
      <alignment horizontal="left" vertical="center" wrapText="1"/>
      <protection locked="0"/>
    </xf>
    <xf numFmtId="0" fontId="35" fillId="4" borderId="23" xfId="0" applyFont="1" applyFill="1" applyBorder="1" applyAlignment="1" applyProtection="1">
      <alignment horizontal="left" vertical="center" wrapText="1"/>
      <protection locked="0"/>
    </xf>
    <xf numFmtId="0" fontId="28" fillId="6" borderId="9" xfId="0" applyFont="1" applyFill="1" applyBorder="1" applyAlignment="1">
      <alignment horizontal="center"/>
    </xf>
    <xf numFmtId="0" fontId="28" fillId="6" borderId="23" xfId="0" applyFont="1" applyFill="1" applyBorder="1" applyAlignment="1">
      <alignment horizontal="center"/>
    </xf>
    <xf numFmtId="0" fontId="28" fillId="6" borderId="22" xfId="0" applyFont="1" applyFill="1" applyBorder="1" applyAlignment="1">
      <alignment horizontal="left"/>
    </xf>
    <xf numFmtId="0" fontId="28" fillId="6" borderId="9" xfId="0" applyFont="1" applyFill="1" applyBorder="1" applyAlignment="1">
      <alignment horizontal="left"/>
    </xf>
    <xf numFmtId="0" fontId="35" fillId="4" borderId="49" xfId="0" applyFont="1" applyFill="1" applyBorder="1" applyAlignment="1">
      <alignment horizontal="left"/>
    </xf>
    <xf numFmtId="0" fontId="35" fillId="4" borderId="13" xfId="0" applyFont="1" applyFill="1" applyBorder="1" applyAlignment="1">
      <alignment horizontal="left"/>
    </xf>
    <xf numFmtId="0" fontId="28" fillId="4" borderId="22" xfId="0" applyFont="1" applyFill="1" applyBorder="1" applyAlignment="1">
      <alignment horizontal="left"/>
    </xf>
    <xf numFmtId="0" fontId="28" fillId="4" borderId="9" xfId="0" applyFont="1" applyFill="1" applyBorder="1" applyAlignment="1">
      <alignment horizontal="left"/>
    </xf>
    <xf numFmtId="0" fontId="31" fillId="4" borderId="24" xfId="0" applyFont="1" applyFill="1" applyBorder="1" applyAlignment="1">
      <alignment horizontal="left"/>
    </xf>
    <xf numFmtId="0" fontId="31" fillId="4" borderId="25" xfId="0" applyFont="1" applyFill="1" applyBorder="1" applyAlignment="1">
      <alignment horizontal="left"/>
    </xf>
    <xf numFmtId="0" fontId="31" fillId="4" borderId="22" xfId="0" applyFont="1" applyFill="1" applyBorder="1" applyAlignment="1">
      <alignment horizontal="left"/>
    </xf>
    <xf numFmtId="0" fontId="31" fillId="4" borderId="9" xfId="0" applyFont="1" applyFill="1" applyBorder="1" applyAlignment="1">
      <alignment horizontal="left"/>
    </xf>
    <xf numFmtId="0" fontId="28" fillId="6" borderId="22" xfId="0" applyFont="1" applyFill="1" applyBorder="1" applyAlignment="1">
      <alignment horizontal="left" vertical="center" wrapText="1"/>
    </xf>
    <xf numFmtId="0" fontId="28" fillId="6" borderId="9" xfId="0" applyFont="1" applyFill="1" applyBorder="1" applyAlignment="1">
      <alignment horizontal="left" vertical="center" wrapText="1"/>
    </xf>
    <xf numFmtId="0" fontId="28" fillId="4" borderId="37" xfId="0" applyFont="1" applyFill="1" applyBorder="1" applyAlignment="1">
      <alignment horizontal="left" vertical="center" wrapText="1"/>
    </xf>
    <xf numFmtId="0" fontId="28" fillId="4" borderId="12" xfId="0" applyFont="1" applyFill="1" applyBorder="1" applyAlignment="1">
      <alignment horizontal="left" vertical="center" wrapText="1"/>
    </xf>
    <xf numFmtId="0" fontId="28" fillId="4" borderId="38" xfId="0" applyFont="1" applyFill="1" applyBorder="1" applyAlignment="1">
      <alignment horizontal="left" vertical="center" wrapText="1"/>
    </xf>
    <xf numFmtId="0" fontId="28" fillId="4" borderId="39" xfId="0" applyFont="1" applyFill="1" applyBorder="1" applyAlignment="1">
      <alignment horizontal="left" vertical="center" wrapText="1"/>
    </xf>
    <xf numFmtId="0" fontId="28" fillId="4" borderId="40" xfId="0" applyFont="1" applyFill="1" applyBorder="1" applyAlignment="1">
      <alignment horizontal="left" vertical="center" wrapText="1"/>
    </xf>
    <xf numFmtId="0" fontId="28" fillId="4" borderId="41" xfId="0" applyFont="1" applyFill="1" applyBorder="1" applyAlignment="1">
      <alignment horizontal="left" vertical="center" wrapText="1"/>
    </xf>
    <xf numFmtId="0" fontId="35" fillId="4" borderId="37" xfId="0" applyFont="1" applyFill="1" applyBorder="1" applyAlignment="1">
      <alignment horizontal="left" vertical="center" wrapText="1"/>
    </xf>
    <xf numFmtId="0" fontId="35" fillId="4" borderId="12" xfId="0" applyFont="1" applyFill="1" applyBorder="1" applyAlignment="1">
      <alignment horizontal="left" vertical="center" wrapText="1"/>
    </xf>
    <xf numFmtId="0" fontId="35" fillId="4" borderId="38" xfId="0" applyFont="1" applyFill="1" applyBorder="1" applyAlignment="1">
      <alignment horizontal="left" vertical="center" wrapText="1"/>
    </xf>
    <xf numFmtId="0" fontId="35" fillId="4" borderId="39" xfId="0" applyFont="1" applyFill="1" applyBorder="1" applyAlignment="1">
      <alignment horizontal="left" vertical="center" wrapText="1"/>
    </xf>
    <xf numFmtId="0" fontId="35" fillId="4" borderId="40" xfId="0" applyFont="1" applyFill="1" applyBorder="1" applyAlignment="1">
      <alignment horizontal="left" vertical="center" wrapText="1"/>
    </xf>
    <xf numFmtId="0" fontId="35" fillId="4" borderId="41" xfId="0" applyFont="1" applyFill="1" applyBorder="1" applyAlignment="1">
      <alignment horizontal="left" vertical="center" wrapText="1"/>
    </xf>
    <xf numFmtId="0" fontId="38" fillId="4" borderId="21" xfId="0" applyFont="1" applyFill="1" applyBorder="1" applyAlignment="1">
      <alignment horizontal="center" vertical="center" wrapText="1"/>
    </xf>
    <xf numFmtId="0" fontId="38" fillId="4" borderId="23" xfId="0" applyFont="1" applyFill="1" applyBorder="1" applyAlignment="1">
      <alignment horizontal="center" vertical="center" wrapText="1"/>
    </xf>
    <xf numFmtId="0" fontId="38" fillId="4" borderId="18" xfId="0" applyFont="1" applyFill="1" applyBorder="1" applyAlignment="1" applyProtection="1">
      <alignment horizontal="left" vertical="top" wrapText="1"/>
      <protection locked="0"/>
    </xf>
    <xf numFmtId="0" fontId="38" fillId="4" borderId="16" xfId="0" applyFont="1" applyFill="1" applyBorder="1" applyAlignment="1" applyProtection="1">
      <alignment horizontal="left" vertical="top" wrapText="1"/>
      <protection locked="0"/>
    </xf>
    <xf numFmtId="0" fontId="38" fillId="4" borderId="17" xfId="0" applyFont="1" applyFill="1" applyBorder="1" applyAlignment="1" applyProtection="1">
      <alignment horizontal="left" vertical="top" wrapText="1"/>
      <protection locked="0"/>
    </xf>
    <xf numFmtId="0" fontId="38" fillId="5" borderId="25" xfId="0" applyFont="1" applyFill="1" applyBorder="1" applyAlignment="1">
      <alignment horizontal="left" vertical="center" wrapText="1"/>
    </xf>
    <xf numFmtId="0" fontId="38" fillId="5" borderId="26" xfId="0" applyFont="1" applyFill="1" applyBorder="1" applyAlignment="1">
      <alignment horizontal="left" vertical="center" wrapText="1"/>
    </xf>
    <xf numFmtId="0" fontId="38" fillId="0" borderId="18" xfId="0" applyFont="1" applyBorder="1" applyAlignment="1">
      <alignment horizontal="left" vertical="center" wrapText="1"/>
    </xf>
    <xf numFmtId="0" fontId="38" fillId="0" borderId="16" xfId="0" applyFont="1" applyBorder="1" applyAlignment="1">
      <alignment horizontal="left" vertical="center" wrapText="1"/>
    </xf>
    <xf numFmtId="44" fontId="36" fillId="0" borderId="16" xfId="1" applyFont="1" applyFill="1" applyBorder="1" applyAlignment="1" applyProtection="1">
      <alignment horizontal="center" vertical="center"/>
    </xf>
    <xf numFmtId="44" fontId="36" fillId="0" borderId="17" xfId="1" applyFont="1" applyFill="1" applyBorder="1" applyAlignment="1" applyProtection="1">
      <alignment horizontal="center" vertical="center"/>
    </xf>
    <xf numFmtId="0" fontId="38" fillId="0" borderId="9" xfId="0" applyFont="1" applyBorder="1" applyAlignment="1">
      <alignment horizontal="left" vertical="center" wrapText="1"/>
    </xf>
    <xf numFmtId="0" fontId="38" fillId="0" borderId="22" xfId="0" applyFont="1" applyBorder="1" applyAlignment="1">
      <alignment horizontal="left" vertical="center" wrapText="1"/>
    </xf>
    <xf numFmtId="0" fontId="28" fillId="6" borderId="19" xfId="0" applyFont="1" applyFill="1" applyBorder="1" applyAlignment="1">
      <alignment horizontal="left" vertical="top" wrapText="1"/>
    </xf>
    <xf numFmtId="0" fontId="28" fillId="6" borderId="20" xfId="0" applyFont="1" applyFill="1" applyBorder="1" applyAlignment="1">
      <alignment horizontal="left" vertical="top" wrapText="1"/>
    </xf>
    <xf numFmtId="0" fontId="28" fillId="6" borderId="21" xfId="0" applyFont="1" applyFill="1" applyBorder="1" applyAlignment="1">
      <alignment horizontal="left" vertical="top" wrapText="1"/>
    </xf>
    <xf numFmtId="0" fontId="28" fillId="6" borderId="19"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1"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6" borderId="25"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38" fillId="4" borderId="45" xfId="0" applyFont="1" applyFill="1" applyBorder="1" applyAlignment="1">
      <alignment horizontal="left" vertical="center" wrapText="1"/>
    </xf>
    <xf numFmtId="0" fontId="27" fillId="4" borderId="20" xfId="0" applyFont="1" applyFill="1" applyBorder="1" applyAlignment="1">
      <alignment horizontal="left" vertical="center" wrapText="1"/>
    </xf>
    <xf numFmtId="0" fontId="27" fillId="4" borderId="21" xfId="0" applyFont="1" applyFill="1" applyBorder="1" applyAlignment="1">
      <alignment horizontal="left" vertical="center" wrapText="1"/>
    </xf>
    <xf numFmtId="0" fontId="27" fillId="4" borderId="32" xfId="0" applyFont="1" applyFill="1" applyBorder="1" applyAlignment="1">
      <alignment horizontal="left" vertical="center" wrapText="1"/>
    </xf>
    <xf numFmtId="0" fontId="37" fillId="6" borderId="18" xfId="0" applyFont="1" applyFill="1" applyBorder="1" applyAlignment="1">
      <alignment horizontal="center" vertical="center"/>
    </xf>
    <xf numFmtId="0" fontId="37" fillId="6" borderId="16" xfId="0" applyFont="1" applyFill="1" applyBorder="1" applyAlignment="1">
      <alignment horizontal="center" vertical="center"/>
    </xf>
    <xf numFmtId="0" fontId="37" fillId="6" borderId="17" xfId="0" applyFont="1" applyFill="1" applyBorder="1" applyAlignment="1">
      <alignment horizontal="center" vertical="center"/>
    </xf>
    <xf numFmtId="0" fontId="28" fillId="0" borderId="18" xfId="0" applyFont="1" applyBorder="1" applyAlignment="1">
      <alignment horizontal="left" vertical="center"/>
    </xf>
    <xf numFmtId="0" fontId="28" fillId="0" borderId="16" xfId="0" applyFont="1" applyBorder="1" applyAlignment="1">
      <alignment horizontal="left" vertical="center"/>
    </xf>
    <xf numFmtId="0" fontId="28" fillId="0" borderId="17" xfId="0" applyFont="1" applyBorder="1" applyAlignment="1">
      <alignment horizontal="left" vertical="center"/>
    </xf>
    <xf numFmtId="0" fontId="35" fillId="0" borderId="15" xfId="0" applyFont="1" applyBorder="1" applyAlignment="1" applyProtection="1">
      <alignment horizontal="center" vertical="top" wrapText="1"/>
      <protection locked="0"/>
    </xf>
    <xf numFmtId="0" fontId="35" fillId="0" borderId="16" xfId="0" applyFont="1" applyBorder="1" applyAlignment="1" applyProtection="1">
      <alignment horizontal="center" vertical="top" wrapText="1"/>
      <protection locked="0"/>
    </xf>
    <xf numFmtId="0" fontId="35" fillId="0" borderId="17" xfId="0" applyFont="1" applyBorder="1" applyAlignment="1" applyProtection="1">
      <alignment horizontal="center" vertical="top" wrapText="1"/>
      <protection locked="0"/>
    </xf>
    <xf numFmtId="0" fontId="28" fillId="6" borderId="46" xfId="0" applyFont="1" applyFill="1" applyBorder="1" applyAlignment="1">
      <alignment horizontal="left" vertical="top" wrapText="1"/>
    </xf>
    <xf numFmtId="0" fontId="28" fillId="6" borderId="47" xfId="0" applyFont="1" applyFill="1" applyBorder="1" applyAlignment="1">
      <alignment horizontal="left" vertical="top" wrapText="1"/>
    </xf>
    <xf numFmtId="0" fontId="28" fillId="6" borderId="48" xfId="0" applyFont="1" applyFill="1" applyBorder="1" applyAlignment="1">
      <alignment horizontal="left" vertical="top" wrapText="1"/>
    </xf>
    <xf numFmtId="0" fontId="35" fillId="0" borderId="18" xfId="0" applyFont="1" applyBorder="1" applyAlignment="1" applyProtection="1">
      <alignment horizontal="left" vertical="top" wrapText="1"/>
      <protection locked="0"/>
    </xf>
    <xf numFmtId="0" fontId="35" fillId="0" borderId="16" xfId="0" applyFont="1" applyBorder="1" applyAlignment="1" applyProtection="1">
      <alignment horizontal="left" vertical="top" wrapText="1"/>
      <protection locked="0"/>
    </xf>
    <xf numFmtId="0" fontId="35" fillId="0" borderId="17" xfId="0" applyFont="1" applyBorder="1" applyAlignment="1" applyProtection="1">
      <alignment horizontal="left" vertical="top" wrapText="1"/>
      <protection locked="0"/>
    </xf>
    <xf numFmtId="0" fontId="38" fillId="4" borderId="24" xfId="0" applyFont="1" applyFill="1" applyBorder="1" applyAlignment="1">
      <alignment horizontal="left" vertical="center" wrapText="1"/>
    </xf>
    <xf numFmtId="0" fontId="28" fillId="4" borderId="25" xfId="0" applyFont="1" applyFill="1" applyBorder="1" applyAlignment="1">
      <alignment horizontal="left" vertical="center" wrapText="1"/>
    </xf>
    <xf numFmtId="0" fontId="28" fillId="6" borderId="19" xfId="0" applyFont="1" applyFill="1" applyBorder="1" applyAlignment="1">
      <alignment horizontal="left" vertical="top"/>
    </xf>
    <xf numFmtId="0" fontId="28" fillId="6" borderId="20" xfId="0" applyFont="1" applyFill="1" applyBorder="1" applyAlignment="1">
      <alignment horizontal="left" vertical="top"/>
    </xf>
    <xf numFmtId="0" fontId="28" fillId="6" borderId="21" xfId="0" applyFont="1" applyFill="1" applyBorder="1" applyAlignment="1">
      <alignment horizontal="left" vertical="top"/>
    </xf>
    <xf numFmtId="0" fontId="38" fillId="4" borderId="22" xfId="0" applyFont="1" applyFill="1" applyBorder="1" applyAlignment="1">
      <alignment horizontal="left" vertical="top" wrapText="1"/>
    </xf>
    <xf numFmtId="0" fontId="38" fillId="4" borderId="9" xfId="0" applyFont="1" applyFill="1" applyBorder="1" applyAlignment="1">
      <alignment horizontal="left" vertical="top" wrapText="1"/>
    </xf>
    <xf numFmtId="0" fontId="38" fillId="4" borderId="23" xfId="0" applyFont="1" applyFill="1" applyBorder="1" applyAlignment="1">
      <alignment horizontal="left" vertical="top" wrapText="1"/>
    </xf>
    <xf numFmtId="0" fontId="38" fillId="4" borderId="20"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38" fillId="4" borderId="30" xfId="0" applyFont="1" applyFill="1" applyBorder="1" applyAlignment="1">
      <alignment horizontal="left" vertical="center"/>
    </xf>
    <xf numFmtId="0" fontId="38" fillId="4" borderId="31" xfId="0" applyFont="1" applyFill="1" applyBorder="1" applyAlignment="1">
      <alignment horizontal="left" vertical="center"/>
    </xf>
    <xf numFmtId="0" fontId="38" fillId="4" borderId="32" xfId="0" applyFont="1" applyFill="1" applyBorder="1" applyAlignment="1">
      <alignment horizontal="left" vertical="center"/>
    </xf>
    <xf numFmtId="44" fontId="36" fillId="0" borderId="62" xfId="1" applyFont="1" applyFill="1" applyBorder="1" applyAlignment="1" applyProtection="1">
      <alignment horizontal="center" vertical="center" wrapText="1"/>
    </xf>
    <xf numFmtId="44" fontId="36" fillId="0" borderId="33" xfId="1" applyFont="1" applyFill="1" applyBorder="1" applyAlignment="1" applyProtection="1">
      <alignment horizontal="center" vertical="center" wrapText="1"/>
    </xf>
    <xf numFmtId="44" fontId="36" fillId="0" borderId="34" xfId="1" applyFont="1" applyFill="1" applyBorder="1" applyAlignment="1" applyProtection="1">
      <alignment horizontal="center" vertical="center" wrapText="1"/>
    </xf>
    <xf numFmtId="0" fontId="38" fillId="4" borderId="25" xfId="0" applyFont="1" applyFill="1" applyBorder="1" applyAlignment="1">
      <alignment horizontal="left" vertical="center" wrapText="1"/>
    </xf>
    <xf numFmtId="0" fontId="38" fillId="0" borderId="18" xfId="0" applyFont="1" applyBorder="1" applyAlignment="1">
      <alignment horizontal="left" vertical="center"/>
    </xf>
    <xf numFmtId="0" fontId="38" fillId="0" borderId="16" xfId="0" applyFont="1" applyBorder="1" applyAlignment="1">
      <alignment horizontal="left" vertical="center"/>
    </xf>
    <xf numFmtId="0" fontId="38" fillId="0" borderId="17" xfId="0" applyFont="1" applyBorder="1" applyAlignment="1">
      <alignment horizontal="left" vertical="center"/>
    </xf>
    <xf numFmtId="0" fontId="28" fillId="6" borderId="51" xfId="0" applyFont="1" applyFill="1" applyBorder="1" applyAlignment="1">
      <alignment horizontal="left" vertical="center"/>
    </xf>
    <xf numFmtId="0" fontId="28" fillId="6" borderId="52" xfId="0" applyFont="1" applyFill="1" applyBorder="1" applyAlignment="1">
      <alignment horizontal="left" vertical="center"/>
    </xf>
    <xf numFmtId="0" fontId="28" fillId="6" borderId="53" xfId="0" applyFont="1" applyFill="1" applyBorder="1" applyAlignment="1">
      <alignment horizontal="left" vertical="center"/>
    </xf>
    <xf numFmtId="0" fontId="28" fillId="6" borderId="35"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28" fillId="6" borderId="11" xfId="0" applyFont="1" applyFill="1" applyBorder="1" applyAlignment="1">
      <alignment horizontal="left" vertical="center" wrapText="1"/>
    </xf>
    <xf numFmtId="0" fontId="28" fillId="6" borderId="36" xfId="0" applyFont="1" applyFill="1" applyBorder="1" applyAlignment="1">
      <alignment horizontal="left" vertical="center" wrapText="1"/>
    </xf>
    <xf numFmtId="0" fontId="28" fillId="6" borderId="1" xfId="0" applyFont="1" applyFill="1" applyBorder="1" applyAlignment="1">
      <alignment horizontal="left" vertical="center" wrapText="1"/>
    </xf>
    <xf numFmtId="0" fontId="28" fillId="6" borderId="6" xfId="0" applyFont="1" applyFill="1" applyBorder="1" applyAlignment="1">
      <alignment horizontal="left" vertical="center" wrapText="1"/>
    </xf>
    <xf numFmtId="0" fontId="38" fillId="4" borderId="10" xfId="0" applyFont="1" applyFill="1" applyBorder="1" applyAlignment="1">
      <alignment horizontal="left" vertical="center" wrapText="1"/>
    </xf>
    <xf numFmtId="0" fontId="27" fillId="4" borderId="3" xfId="0" applyFont="1" applyFill="1" applyBorder="1" applyAlignment="1">
      <alignment horizontal="left" vertical="center" wrapText="1"/>
    </xf>
    <xf numFmtId="0" fontId="27" fillId="4" borderId="54" xfId="0" applyFont="1" applyFill="1" applyBorder="1" applyAlignment="1">
      <alignment horizontal="left" vertical="center" wrapText="1"/>
    </xf>
    <xf numFmtId="0" fontId="27" fillId="4" borderId="5" xfId="0" applyFont="1" applyFill="1" applyBorder="1" applyAlignment="1">
      <alignment horizontal="left" vertical="center" wrapText="1"/>
    </xf>
    <xf numFmtId="0" fontId="27" fillId="4" borderId="1" xfId="0" applyFont="1" applyFill="1" applyBorder="1" applyAlignment="1">
      <alignment horizontal="left" vertical="center" wrapText="1"/>
    </xf>
    <xf numFmtId="0" fontId="27" fillId="4" borderId="55" xfId="0" applyFont="1" applyFill="1" applyBorder="1" applyAlignment="1">
      <alignment horizontal="left" vertical="center" wrapText="1"/>
    </xf>
    <xf numFmtId="0" fontId="28" fillId="6" borderId="24" xfId="0" applyFont="1" applyFill="1" applyBorder="1" applyAlignment="1">
      <alignment horizontal="left" vertical="center"/>
    </xf>
    <xf numFmtId="0" fontId="28" fillId="6" borderId="25" xfId="0" applyFont="1" applyFill="1" applyBorder="1" applyAlignment="1">
      <alignment horizontal="left" vertical="center"/>
    </xf>
    <xf numFmtId="0" fontId="35" fillId="0" borderId="56" xfId="0" applyFont="1" applyBorder="1" applyAlignment="1" applyProtection="1">
      <alignment horizontal="center" vertical="top" wrapText="1"/>
      <protection locked="0"/>
    </xf>
    <xf numFmtId="0" fontId="35" fillId="0" borderId="31" xfId="0" applyFont="1" applyBorder="1" applyAlignment="1" applyProtection="1">
      <alignment horizontal="center" vertical="top" wrapText="1"/>
      <protection locked="0"/>
    </xf>
    <xf numFmtId="0" fontId="35" fillId="0" borderId="57" xfId="0" applyFont="1" applyBorder="1" applyAlignment="1" applyProtection="1">
      <alignment horizontal="center" vertical="top" wrapText="1"/>
      <protection locked="0"/>
    </xf>
    <xf numFmtId="0" fontId="28" fillId="6" borderId="37" xfId="0" applyFont="1" applyFill="1" applyBorder="1" applyAlignment="1">
      <alignment horizontal="left" vertical="top" wrapText="1"/>
    </xf>
    <xf numFmtId="0" fontId="28" fillId="6" borderId="12" xfId="0" applyFont="1" applyFill="1" applyBorder="1" applyAlignment="1">
      <alignment horizontal="left" vertical="top" wrapText="1"/>
    </xf>
    <xf numFmtId="0" fontId="28" fillId="6" borderId="38" xfId="0" applyFont="1" applyFill="1" applyBorder="1" applyAlignment="1">
      <alignment horizontal="left" vertical="top" wrapText="1"/>
    </xf>
    <xf numFmtId="0" fontId="38" fillId="0" borderId="35" xfId="0" applyFont="1" applyBorder="1" applyAlignment="1">
      <alignment horizontal="left" vertical="center" wrapText="1"/>
    </xf>
    <xf numFmtId="0" fontId="38" fillId="0" borderId="3" xfId="0" applyFont="1" applyBorder="1" applyAlignment="1">
      <alignment horizontal="left" vertical="center" wrapText="1"/>
    </xf>
    <xf numFmtId="0" fontId="38" fillId="0" borderId="11" xfId="0" applyFont="1" applyBorder="1" applyAlignment="1">
      <alignment horizontal="left" vertical="center" wrapText="1"/>
    </xf>
    <xf numFmtId="0" fontId="38" fillId="0" borderId="44" xfId="0" applyFont="1" applyBorder="1" applyAlignment="1">
      <alignment horizontal="left" vertical="center" wrapText="1"/>
    </xf>
    <xf numFmtId="0" fontId="38" fillId="0" borderId="0" xfId="0" applyFont="1" applyAlignment="1">
      <alignment horizontal="left" vertical="center" wrapText="1"/>
    </xf>
    <xf numFmtId="0" fontId="38" fillId="0" borderId="4" xfId="0" applyFont="1" applyBorder="1" applyAlignment="1">
      <alignment horizontal="left" vertical="center" wrapText="1"/>
    </xf>
    <xf numFmtId="0" fontId="27" fillId="4" borderId="30" xfId="0" applyFont="1" applyFill="1" applyBorder="1" applyAlignment="1">
      <alignment horizontal="left" vertical="center" wrapText="1"/>
    </xf>
    <xf numFmtId="0" fontId="27" fillId="4" borderId="31" xfId="0" applyFont="1" applyFill="1" applyBorder="1" applyAlignment="1">
      <alignment horizontal="left" vertical="center" wrapText="1"/>
    </xf>
    <xf numFmtId="0" fontId="42" fillId="0" borderId="5" xfId="0" applyFont="1" applyBorder="1" applyAlignment="1">
      <alignment horizontal="left" vertical="center" wrapText="1"/>
    </xf>
    <xf numFmtId="0" fontId="42" fillId="0" borderId="1" xfId="0" applyFont="1" applyBorder="1" applyAlignment="1">
      <alignment horizontal="left" vertical="center" wrapText="1"/>
    </xf>
    <xf numFmtId="0" fontId="38" fillId="0" borderId="7" xfId="0" applyFont="1" applyBorder="1" applyAlignment="1">
      <alignment horizontal="left" vertical="center" wrapText="1"/>
    </xf>
    <xf numFmtId="0" fontId="38" fillId="0" borderId="2" xfId="0" applyFont="1" applyBorder="1" applyAlignment="1">
      <alignment horizontal="left" vertical="center" wrapText="1"/>
    </xf>
    <xf numFmtId="0" fontId="38" fillId="0" borderId="8" xfId="0" applyFont="1" applyBorder="1" applyAlignment="1">
      <alignment horizontal="left" vertical="center" wrapText="1"/>
    </xf>
    <xf numFmtId="0" fontId="42" fillId="0" borderId="7" xfId="0" applyFont="1" applyBorder="1" applyAlignment="1">
      <alignment horizontal="left" vertical="center" wrapText="1"/>
    </xf>
    <xf numFmtId="0" fontId="42" fillId="0" borderId="2" xfId="0" applyFont="1" applyBorder="1" applyAlignment="1">
      <alignment horizontal="left" vertical="center" wrapText="1"/>
    </xf>
    <xf numFmtId="0" fontId="38" fillId="0" borderId="25" xfId="0" applyFont="1" applyBorder="1" applyAlignment="1">
      <alignment horizontal="left" vertical="center" wrapText="1"/>
    </xf>
    <xf numFmtId="0" fontId="38" fillId="0" borderId="26" xfId="0" applyFont="1" applyBorder="1" applyAlignment="1">
      <alignment horizontal="left" vertical="center" wrapText="1"/>
    </xf>
    <xf numFmtId="0" fontId="28" fillId="6" borderId="14" xfId="0" applyFont="1" applyFill="1" applyBorder="1" applyAlignment="1">
      <alignment horizontal="left" vertical="center"/>
    </xf>
    <xf numFmtId="0" fontId="28" fillId="6" borderId="33" xfId="0" applyFont="1" applyFill="1" applyBorder="1" applyAlignment="1">
      <alignment horizontal="left" vertical="center"/>
    </xf>
    <xf numFmtId="0" fontId="28" fillId="6" borderId="34" xfId="0" applyFont="1" applyFill="1" applyBorder="1" applyAlignment="1">
      <alignment horizontal="left" vertical="center"/>
    </xf>
    <xf numFmtId="0" fontId="38" fillId="4" borderId="43" xfId="0" applyFont="1" applyFill="1" applyBorder="1" applyAlignment="1">
      <alignment horizontal="left" vertical="center" wrapText="1"/>
    </xf>
    <xf numFmtId="0" fontId="28" fillId="4" borderId="2" xfId="0" applyFont="1" applyFill="1" applyBorder="1" applyAlignment="1">
      <alignment horizontal="left" vertical="center" wrapText="1"/>
    </xf>
    <xf numFmtId="0" fontId="28" fillId="4" borderId="8" xfId="0" applyFont="1" applyFill="1" applyBorder="1" applyAlignment="1">
      <alignment horizontal="left" vertical="center" wrapText="1"/>
    </xf>
    <xf numFmtId="0" fontId="38" fillId="0" borderId="24" xfId="0" applyFont="1" applyBorder="1" applyAlignment="1">
      <alignment horizontal="left" vertical="center" wrapText="1"/>
    </xf>
    <xf numFmtId="0" fontId="38" fillId="4" borderId="2" xfId="0" applyFont="1" applyFill="1" applyBorder="1" applyAlignment="1">
      <alignment horizontal="left" vertical="center" wrapText="1"/>
    </xf>
    <xf numFmtId="0" fontId="38" fillId="4" borderId="8" xfId="0" applyFont="1" applyFill="1" applyBorder="1" applyAlignment="1">
      <alignment horizontal="left" vertical="center" wrapText="1"/>
    </xf>
    <xf numFmtId="0" fontId="38" fillId="4" borderId="9" xfId="0" applyFont="1" applyFill="1" applyBorder="1" applyAlignment="1">
      <alignment horizontal="left" vertical="center"/>
    </xf>
    <xf numFmtId="0" fontId="28" fillId="6" borderId="37" xfId="0" applyFont="1" applyFill="1" applyBorder="1" applyAlignment="1">
      <alignment horizontal="left" vertical="center"/>
    </xf>
    <xf numFmtId="0" fontId="28" fillId="6" borderId="12" xfId="0" applyFont="1" applyFill="1" applyBorder="1" applyAlignment="1">
      <alignment horizontal="left" vertical="center"/>
    </xf>
    <xf numFmtId="0" fontId="28" fillId="6" borderId="38" xfId="0" applyFont="1" applyFill="1" applyBorder="1" applyAlignment="1">
      <alignment horizontal="left" vertical="center"/>
    </xf>
    <xf numFmtId="0" fontId="38" fillId="0" borderId="43" xfId="0" applyFont="1" applyBorder="1" applyAlignment="1">
      <alignment horizontal="left" vertical="center" wrapText="1"/>
    </xf>
    <xf numFmtId="0" fontId="38" fillId="4" borderId="47" xfId="0" applyFont="1" applyFill="1" applyBorder="1" applyAlignment="1">
      <alignment horizontal="center" vertical="center" wrapText="1"/>
    </xf>
    <xf numFmtId="0" fontId="38" fillId="4" borderId="13" xfId="0" applyFont="1" applyFill="1" applyBorder="1" applyAlignment="1">
      <alignment horizontal="center" vertical="center" wrapText="1"/>
    </xf>
    <xf numFmtId="0" fontId="38" fillId="4" borderId="48" xfId="0" applyFont="1" applyFill="1" applyBorder="1" applyAlignment="1">
      <alignment horizontal="center" vertical="center" wrapText="1"/>
    </xf>
    <xf numFmtId="0" fontId="38" fillId="4" borderId="50" xfId="0" applyFont="1" applyFill="1" applyBorder="1" applyAlignment="1">
      <alignment horizontal="center" vertical="center" wrapText="1"/>
    </xf>
    <xf numFmtId="0" fontId="38" fillId="4" borderId="43" xfId="0" applyFont="1" applyFill="1" applyBorder="1" applyAlignment="1">
      <alignment horizontal="left" vertical="center"/>
    </xf>
    <xf numFmtId="0" fontId="38" fillId="4" borderId="2" xfId="0" applyFont="1" applyFill="1" applyBorder="1" applyAlignment="1">
      <alignment horizontal="left" vertical="center"/>
    </xf>
    <xf numFmtId="0" fontId="38" fillId="4" borderId="8" xfId="0" applyFont="1" applyFill="1" applyBorder="1" applyAlignment="1">
      <alignment horizontal="left" vertical="center"/>
    </xf>
    <xf numFmtId="0" fontId="38" fillId="4" borderId="14" xfId="0" applyFont="1" applyFill="1" applyBorder="1" applyAlignment="1">
      <alignment horizontal="left" vertical="center" wrapText="1"/>
    </xf>
    <xf numFmtId="0" fontId="38" fillId="4" borderId="33" xfId="0" applyFont="1" applyFill="1" applyBorder="1" applyAlignment="1">
      <alignment horizontal="left" vertical="center" wrapText="1"/>
    </xf>
    <xf numFmtId="0" fontId="38" fillId="4" borderId="15" xfId="0" applyFont="1" applyFill="1" applyBorder="1" applyAlignment="1">
      <alignment horizontal="left" vertical="center" wrapText="1"/>
    </xf>
    <xf numFmtId="0" fontId="38" fillId="0" borderId="22" xfId="0" applyFont="1" applyBorder="1" applyAlignment="1">
      <alignment horizontal="left" vertical="top" wrapText="1"/>
    </xf>
    <xf numFmtId="0" fontId="38" fillId="0" borderId="9" xfId="0" applyFont="1" applyBorder="1" applyAlignment="1">
      <alignment horizontal="left" vertical="top" wrapText="1"/>
    </xf>
    <xf numFmtId="0" fontId="38" fillId="0" borderId="23" xfId="0" applyFont="1" applyBorder="1" applyAlignment="1">
      <alignment horizontal="left" vertical="center" wrapText="1"/>
    </xf>
    <xf numFmtId="0" fontId="38" fillId="4" borderId="19" xfId="0" applyFont="1" applyFill="1" applyBorder="1" applyAlignment="1">
      <alignment horizontal="left" vertical="center" wrapText="1"/>
    </xf>
    <xf numFmtId="0" fontId="38" fillId="4" borderId="20" xfId="0" applyFont="1" applyFill="1" applyBorder="1" applyAlignment="1">
      <alignment horizontal="left" vertical="center" wrapText="1"/>
    </xf>
    <xf numFmtId="0" fontId="38" fillId="4" borderId="21" xfId="0" applyFont="1" applyFill="1" applyBorder="1" applyAlignment="1">
      <alignment horizontal="left" vertical="center" wrapText="1"/>
    </xf>
    <xf numFmtId="0" fontId="38" fillId="4" borderId="26" xfId="0" applyFont="1" applyFill="1" applyBorder="1" applyAlignment="1">
      <alignment horizontal="left" vertical="center" wrapText="1"/>
    </xf>
    <xf numFmtId="0" fontId="27" fillId="4" borderId="24" xfId="0" applyFont="1" applyFill="1" applyBorder="1" applyAlignment="1">
      <alignment horizontal="left" vertical="center"/>
    </xf>
    <xf numFmtId="0" fontId="27" fillId="4" borderId="25" xfId="0" applyFont="1" applyFill="1" applyBorder="1" applyAlignment="1">
      <alignment horizontal="left" vertical="center"/>
    </xf>
    <xf numFmtId="0" fontId="27" fillId="4" borderId="9" xfId="0" applyFont="1" applyFill="1" applyBorder="1" applyAlignment="1">
      <alignment horizontal="left" vertical="center" wrapText="1"/>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0" fillId="0" borderId="18" xfId="0" applyFont="1" applyBorder="1" applyAlignment="1">
      <alignment horizontal="left" vertical="center" wrapText="1"/>
    </xf>
    <xf numFmtId="0" fontId="40" fillId="0" borderId="16" xfId="0" applyFont="1" applyBorder="1" applyAlignment="1">
      <alignment horizontal="left" vertical="center" wrapText="1"/>
    </xf>
    <xf numFmtId="0" fontId="40" fillId="0" borderId="17" xfId="0" applyFont="1" applyBorder="1" applyAlignment="1">
      <alignment horizontal="left" vertical="center" wrapText="1"/>
    </xf>
    <xf numFmtId="0" fontId="28" fillId="6" borderId="58" xfId="0" applyFont="1" applyFill="1" applyBorder="1" applyAlignment="1">
      <alignment horizontal="left" vertical="center" wrapText="1"/>
    </xf>
    <xf numFmtId="0" fontId="28" fillId="6" borderId="56" xfId="0" applyFont="1" applyFill="1" applyBorder="1" applyAlignment="1">
      <alignment horizontal="left" vertical="center" wrapText="1"/>
    </xf>
    <xf numFmtId="0" fontId="27" fillId="0" borderId="7" xfId="0" applyFont="1" applyBorder="1" applyAlignment="1">
      <alignment horizontal="left" vertical="center" wrapText="1"/>
    </xf>
    <xf numFmtId="0" fontId="27" fillId="0" borderId="2" xfId="0" applyFont="1" applyBorder="1" applyAlignment="1">
      <alignment horizontal="left" vertical="center" wrapText="1"/>
    </xf>
    <xf numFmtId="0" fontId="27" fillId="0" borderId="8" xfId="0" applyFont="1" applyBorder="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BAB3"/>
      <color rgb="FF002B49"/>
      <color rgb="FF820933"/>
      <color rgb="FF505250"/>
      <color rgb="FF8B0E04"/>
      <color rgb="FFFFC8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285750</xdr:colOff>
      <xdr:row>62</xdr:row>
      <xdr:rowOff>44891</xdr:rowOff>
    </xdr:from>
    <xdr:to>
      <xdr:col>4</xdr:col>
      <xdr:colOff>792133</xdr:colOff>
      <xdr:row>62</xdr:row>
      <xdr:rowOff>62671</xdr:rowOff>
    </xdr:to>
    <xdr:sp macro="" textlink="">
      <xdr:nvSpPr>
        <xdr:cNvPr id="3" name="Text Box 97" hidden="1">
          <a:extLst>
            <a:ext uri="{FF2B5EF4-FFF2-40B4-BE49-F238E27FC236}">
              <a16:creationId xmlns:a16="http://schemas.microsoft.com/office/drawing/2014/main" id="{00000000-0008-0000-0100-000003000000}"/>
            </a:ext>
          </a:extLst>
        </xdr:cNvPr>
        <xdr:cNvSpPr txBox="1">
          <a:spLocks noChangeArrowheads="1"/>
        </xdr:cNvSpPr>
      </xdr:nvSpPr>
      <xdr:spPr bwMode="auto">
        <a:xfrm>
          <a:off x="304800" y="15341600"/>
          <a:ext cx="5003800" cy="347980"/>
        </a:xfrm>
        <a:prstGeom prst="rect">
          <a:avLst/>
        </a:prstGeom>
        <a:gradFill rotWithShape="0">
          <a:gsLst>
            <a:gs pos="0">
              <a:srgbClr val="FBFE82"/>
            </a:gs>
            <a:gs pos="100000">
              <a:srgbClr val="FBF6D6"/>
            </a:gs>
          </a:gsLst>
          <a:lin ang="5400000"/>
        </a:gradFill>
        <a:ln w="9525">
          <a:solidFill>
            <a:srgbClr val="EDEAA1"/>
          </a:solidFill>
          <a:miter lim="800000"/>
          <a:headEnd/>
          <a:tailEnd/>
        </a:ln>
        <a:effectLst>
          <a:outerShdw blurRad="63500" dist="38099" dir="2700000" algn="ctr" rotWithShape="0">
            <a:srgbClr val="000000">
              <a:alpha val="74998"/>
            </a:srgbClr>
          </a:outerShdw>
        </a:effectLst>
        <a:extLst>
          <a:ext uri="{53640926-AAD7-44d8-BBD7-CCE9431645EC}">
            <a14:shadowObscured xmlns:a14="http://schemas.microsoft.com/office/drawing/2010/main" xmlns="" val="1"/>
          </a:ext>
        </a:extLst>
      </xdr:spPr>
      <xdr:txBody>
        <a:bodyPr rtlCol="0"/>
        <a:lstStyle/>
        <a:p>
          <a:endParaRPr lang="en-US"/>
        </a:p>
      </xdr:txBody>
    </xdr:sp>
    <xdr:clientData/>
  </xdr:twoCellAnchor>
  <xdr:twoCellAnchor editAs="oneCell">
    <xdr:from>
      <xdr:col>0</xdr:col>
      <xdr:colOff>9525</xdr:colOff>
      <xdr:row>0</xdr:row>
      <xdr:rowOff>0</xdr:rowOff>
    </xdr:from>
    <xdr:to>
      <xdr:col>1</xdr:col>
      <xdr:colOff>734026</xdr:colOff>
      <xdr:row>0</xdr:row>
      <xdr:rowOff>381000</xdr:rowOff>
    </xdr:to>
    <xdr:pic>
      <xdr:nvPicPr>
        <xdr:cNvPr id="4" name="Picture 3">
          <a:extLst>
            <a:ext uri="{FF2B5EF4-FFF2-40B4-BE49-F238E27FC236}">
              <a16:creationId xmlns:a16="http://schemas.microsoft.com/office/drawing/2014/main" id="{24A8722B-EC6D-F291-CBE9-42F3CAFDD3FC}"/>
            </a:ext>
          </a:extLst>
        </xdr:cNvPr>
        <xdr:cNvPicPr>
          <a:picLocks noChangeAspect="1"/>
        </xdr:cNvPicPr>
      </xdr:nvPicPr>
      <xdr:blipFill>
        <a:blip xmlns:r="http://schemas.openxmlformats.org/officeDocument/2006/relationships" r:embed="rId1"/>
        <a:stretch>
          <a:fillRect/>
        </a:stretch>
      </xdr:blipFill>
      <xdr:spPr>
        <a:xfrm>
          <a:off x="9525" y="0"/>
          <a:ext cx="1092801" cy="381000"/>
        </a:xfrm>
        <a:prstGeom prst="rect">
          <a:avLst/>
        </a:prstGeom>
        <a:ln w="12700">
          <a:solidFill>
            <a:srgbClr val="002B49"/>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149826</xdr:colOff>
      <xdr:row>0</xdr:row>
      <xdr:rowOff>409575</xdr:rowOff>
    </xdr:to>
    <xdr:pic>
      <xdr:nvPicPr>
        <xdr:cNvPr id="2" name="Picture 1">
          <a:extLst>
            <a:ext uri="{FF2B5EF4-FFF2-40B4-BE49-F238E27FC236}">
              <a16:creationId xmlns:a16="http://schemas.microsoft.com/office/drawing/2014/main" id="{B32EBEF1-00FD-4599-AEFD-D8EF5563952A}"/>
            </a:ext>
          </a:extLst>
        </xdr:cNvPr>
        <xdr:cNvPicPr>
          <a:picLocks noChangeAspect="1"/>
        </xdr:cNvPicPr>
      </xdr:nvPicPr>
      <xdr:blipFill>
        <a:blip xmlns:r="http://schemas.openxmlformats.org/officeDocument/2006/relationships" r:embed="rId1"/>
        <a:stretch>
          <a:fillRect/>
        </a:stretch>
      </xdr:blipFill>
      <xdr:spPr>
        <a:xfrm>
          <a:off x="0" y="0"/>
          <a:ext cx="1092801" cy="409575"/>
        </a:xfrm>
        <a:prstGeom prst="rect">
          <a:avLst/>
        </a:prstGeom>
        <a:ln w="12700">
          <a:solidFill>
            <a:srgbClr val="002B49"/>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333976</xdr:colOff>
      <xdr:row>0</xdr:row>
      <xdr:rowOff>409575</xdr:rowOff>
    </xdr:to>
    <xdr:pic>
      <xdr:nvPicPr>
        <xdr:cNvPr id="2" name="Picture 1">
          <a:extLst>
            <a:ext uri="{FF2B5EF4-FFF2-40B4-BE49-F238E27FC236}">
              <a16:creationId xmlns:a16="http://schemas.microsoft.com/office/drawing/2014/main" id="{2030B4E5-08DF-40C6-9954-C9414279F6E8}"/>
            </a:ext>
          </a:extLst>
        </xdr:cNvPr>
        <xdr:cNvPicPr>
          <a:picLocks noChangeAspect="1"/>
        </xdr:cNvPicPr>
      </xdr:nvPicPr>
      <xdr:blipFill>
        <a:blip xmlns:r="http://schemas.openxmlformats.org/officeDocument/2006/relationships" r:embed="rId1"/>
        <a:stretch>
          <a:fillRect/>
        </a:stretch>
      </xdr:blipFill>
      <xdr:spPr>
        <a:xfrm>
          <a:off x="0" y="0"/>
          <a:ext cx="1092801" cy="409575"/>
        </a:xfrm>
        <a:prstGeom prst="rect">
          <a:avLst/>
        </a:prstGeom>
        <a:ln w="12700">
          <a:solidFill>
            <a:srgbClr val="002B49"/>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753076</xdr:colOff>
      <xdr:row>0</xdr:row>
      <xdr:rowOff>409576</xdr:rowOff>
    </xdr:to>
    <xdr:pic>
      <xdr:nvPicPr>
        <xdr:cNvPr id="2" name="Picture 1">
          <a:extLst>
            <a:ext uri="{FF2B5EF4-FFF2-40B4-BE49-F238E27FC236}">
              <a16:creationId xmlns:a16="http://schemas.microsoft.com/office/drawing/2014/main" id="{E2017563-400A-4271-95A0-5C462799B38E}"/>
            </a:ext>
          </a:extLst>
        </xdr:cNvPr>
        <xdr:cNvPicPr>
          <a:picLocks noChangeAspect="1"/>
        </xdr:cNvPicPr>
      </xdr:nvPicPr>
      <xdr:blipFill>
        <a:blip xmlns:r="http://schemas.openxmlformats.org/officeDocument/2006/relationships" r:embed="rId1"/>
        <a:stretch>
          <a:fillRect/>
        </a:stretch>
      </xdr:blipFill>
      <xdr:spPr>
        <a:xfrm>
          <a:off x="19050" y="19050"/>
          <a:ext cx="1092801" cy="390526"/>
        </a:xfrm>
        <a:prstGeom prst="rect">
          <a:avLst/>
        </a:prstGeom>
        <a:ln w="12700">
          <a:solidFill>
            <a:srgbClr val="002B49"/>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730851</xdr:colOff>
      <xdr:row>1</xdr:row>
      <xdr:rowOff>0</xdr:rowOff>
    </xdr:to>
    <xdr:pic>
      <xdr:nvPicPr>
        <xdr:cNvPr id="2" name="Picture 1">
          <a:extLst>
            <a:ext uri="{FF2B5EF4-FFF2-40B4-BE49-F238E27FC236}">
              <a16:creationId xmlns:a16="http://schemas.microsoft.com/office/drawing/2014/main" id="{34D88FAC-997A-427B-9D73-E5E4E08BD0FF}"/>
            </a:ext>
          </a:extLst>
        </xdr:cNvPr>
        <xdr:cNvPicPr>
          <a:picLocks noChangeAspect="1"/>
        </xdr:cNvPicPr>
      </xdr:nvPicPr>
      <xdr:blipFill>
        <a:blip xmlns:r="http://schemas.openxmlformats.org/officeDocument/2006/relationships" r:embed="rId1"/>
        <a:stretch>
          <a:fillRect/>
        </a:stretch>
      </xdr:blipFill>
      <xdr:spPr>
        <a:xfrm>
          <a:off x="0" y="0"/>
          <a:ext cx="1124551" cy="419100"/>
        </a:xfrm>
        <a:prstGeom prst="rect">
          <a:avLst/>
        </a:prstGeom>
        <a:ln w="12700">
          <a:solidFill>
            <a:srgbClr val="002B49"/>
          </a:solidFill>
        </a:ln>
      </xdr:spPr>
    </xdr:pic>
    <xdr:clientData/>
  </xdr:twoCellAnchor>
</xdr:wsDr>
</file>

<file path=xl/theme/theme1.xml><?xml version="1.0" encoding="utf-8"?>
<a:theme xmlns:a="http://schemas.openxmlformats.org/drawingml/2006/main" name="RADIAN rg">
  <a:themeElements>
    <a:clrScheme name="RADIAN rgb">
      <a:dk1>
        <a:srgbClr val="505250"/>
      </a:dk1>
      <a:lt1>
        <a:sysClr val="window" lastClr="FFFFFF"/>
      </a:lt1>
      <a:dk2>
        <a:srgbClr val="174A7C"/>
      </a:dk2>
      <a:lt2>
        <a:srgbClr val="FFDE75"/>
      </a:lt2>
      <a:accent1>
        <a:srgbClr val="7BAE02"/>
      </a:accent1>
      <a:accent2>
        <a:srgbClr val="8B0F04"/>
      </a:accent2>
      <a:accent3>
        <a:srgbClr val="AFBD22"/>
      </a:accent3>
      <a:accent4>
        <a:srgbClr val="6377DC"/>
      </a:accent4>
      <a:accent5>
        <a:srgbClr val="B4C6F2"/>
      </a:accent5>
      <a:accent6>
        <a:srgbClr val="FF66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6"/>
  <sheetViews>
    <sheetView showGridLines="0" showRowColHeaders="0" zoomScaleNormal="100" zoomScalePageLayoutView="125" workbookViewId="0">
      <selection activeCell="B1" sqref="B1:C1"/>
    </sheetView>
  </sheetViews>
  <sheetFormatPr defaultColWidth="10.85546875" defaultRowHeight="18"/>
  <cols>
    <col min="1" max="1" width="3.85546875" style="6" customWidth="1"/>
    <col min="2" max="2" width="3.85546875" style="9" customWidth="1"/>
    <col min="3" max="3" width="110.42578125" style="11" customWidth="1"/>
    <col min="4" max="4" width="3.85546875" style="6" customWidth="1"/>
    <col min="5" max="16384" width="10.85546875" style="6"/>
  </cols>
  <sheetData>
    <row r="1" spans="1:4" s="2" customFormat="1" ht="56.1" customHeight="1">
      <c r="B1" s="125" t="s">
        <v>0</v>
      </c>
      <c r="C1" s="126"/>
    </row>
    <row r="2" spans="1:4" ht="24" customHeight="1">
      <c r="A2" s="10"/>
      <c r="B2" s="21" t="s">
        <v>1</v>
      </c>
      <c r="C2" s="17"/>
      <c r="D2" s="5"/>
    </row>
    <row r="3" spans="1:4" ht="65.099999999999994" customHeight="1">
      <c r="A3" s="10"/>
      <c r="B3" s="15" t="s">
        <v>2</v>
      </c>
      <c r="C3" s="7" t="s">
        <v>3</v>
      </c>
      <c r="D3" s="5"/>
    </row>
    <row r="4" spans="1:4" ht="102" customHeight="1">
      <c r="A4" s="10"/>
      <c r="B4" s="15" t="s">
        <v>2</v>
      </c>
      <c r="C4" s="7" t="s">
        <v>4</v>
      </c>
      <c r="D4" s="5"/>
    </row>
    <row r="5" spans="1:4" ht="36" customHeight="1">
      <c r="A5" s="10"/>
      <c r="B5" s="22" t="s">
        <v>5</v>
      </c>
      <c r="C5" s="7"/>
      <c r="D5" s="5"/>
    </row>
    <row r="6" spans="1:4" ht="57" customHeight="1">
      <c r="A6" s="10"/>
      <c r="B6" s="19">
        <v>1</v>
      </c>
      <c r="C6" s="7" t="s">
        <v>6</v>
      </c>
      <c r="D6" s="5"/>
    </row>
    <row r="7" spans="1:4" ht="27" customHeight="1">
      <c r="A7" s="10"/>
      <c r="B7" s="19"/>
      <c r="C7" s="7" t="s">
        <v>7</v>
      </c>
      <c r="D7" s="5"/>
    </row>
    <row r="8" spans="1:4" ht="21" customHeight="1">
      <c r="A8" s="10"/>
      <c r="B8" s="19">
        <v>2</v>
      </c>
      <c r="C8" s="23" t="s">
        <v>8</v>
      </c>
      <c r="D8" s="5"/>
    </row>
    <row r="9" spans="1:4" ht="41.1" customHeight="1">
      <c r="A9" s="10"/>
      <c r="B9" s="18"/>
      <c r="C9" s="7" t="s">
        <v>9</v>
      </c>
      <c r="D9" s="5"/>
    </row>
    <row r="10" spans="1:4" ht="41.1" customHeight="1">
      <c r="A10" s="10"/>
      <c r="B10" s="18"/>
      <c r="C10" s="7" t="s">
        <v>10</v>
      </c>
      <c r="D10" s="5"/>
    </row>
    <row r="11" spans="1:4" ht="21" customHeight="1">
      <c r="A11" s="10"/>
      <c r="B11" s="19">
        <v>3</v>
      </c>
      <c r="C11" s="23" t="s">
        <v>11</v>
      </c>
      <c r="D11" s="5"/>
    </row>
    <row r="12" spans="1:4" ht="27" customHeight="1">
      <c r="A12" s="10"/>
      <c r="B12" s="18"/>
      <c r="C12" s="7" t="s">
        <v>12</v>
      </c>
      <c r="D12" s="5"/>
    </row>
    <row r="13" spans="1:4" ht="57" customHeight="1">
      <c r="A13" s="10"/>
      <c r="B13" s="18"/>
      <c r="C13" s="7" t="s">
        <v>13</v>
      </c>
      <c r="D13" s="5"/>
    </row>
    <row r="14" spans="1:4" ht="27" customHeight="1">
      <c r="A14" s="10"/>
      <c r="B14" s="18"/>
      <c r="C14" s="7" t="s">
        <v>14</v>
      </c>
      <c r="D14" s="5"/>
    </row>
    <row r="15" spans="1:4" ht="49.5" customHeight="1">
      <c r="A15" s="10"/>
      <c r="B15" s="18"/>
      <c r="C15" s="7" t="s">
        <v>15</v>
      </c>
      <c r="D15" s="5"/>
    </row>
    <row r="16" spans="1:4" ht="57" customHeight="1">
      <c r="A16" s="10"/>
      <c r="B16" s="18"/>
      <c r="C16" s="7" t="s">
        <v>16</v>
      </c>
      <c r="D16" s="5"/>
    </row>
    <row r="17" spans="1:4" ht="21" customHeight="1">
      <c r="A17" s="10"/>
      <c r="B17" s="18"/>
      <c r="C17" s="7" t="s">
        <v>17</v>
      </c>
      <c r="D17" s="5"/>
    </row>
    <row r="18" spans="1:4" ht="41.1" customHeight="1">
      <c r="A18" s="10"/>
      <c r="B18" s="18"/>
      <c r="C18" s="7" t="s">
        <v>18</v>
      </c>
      <c r="D18" s="5"/>
    </row>
    <row r="19" spans="1:4" ht="21" customHeight="1">
      <c r="A19" s="10"/>
      <c r="B19" s="19">
        <v>4</v>
      </c>
      <c r="C19" s="23" t="s">
        <v>19</v>
      </c>
      <c r="D19" s="5"/>
    </row>
    <row r="20" spans="1:4" ht="56.1" customHeight="1">
      <c r="A20" s="10"/>
      <c r="B20" s="18"/>
      <c r="C20" s="7" t="s">
        <v>20</v>
      </c>
      <c r="D20" s="5"/>
    </row>
    <row r="21" spans="1:4" ht="30.95" customHeight="1">
      <c r="A21" s="10"/>
      <c r="B21" s="16"/>
      <c r="C21" s="7" t="s">
        <v>21</v>
      </c>
      <c r="D21" s="5"/>
    </row>
    <row r="22" spans="1:4" ht="21" customHeight="1">
      <c r="A22" s="10"/>
      <c r="B22" s="19">
        <v>5</v>
      </c>
      <c r="C22" s="23" t="s">
        <v>22</v>
      </c>
      <c r="D22" s="5"/>
    </row>
    <row r="23" spans="1:4" ht="41.1" customHeight="1">
      <c r="A23" s="10"/>
      <c r="B23" s="18"/>
      <c r="C23" s="7" t="s">
        <v>23</v>
      </c>
      <c r="D23" s="5"/>
    </row>
    <row r="24" spans="1:4" ht="21" customHeight="1">
      <c r="A24" s="10"/>
      <c r="B24" s="16"/>
      <c r="C24" s="7" t="s">
        <v>24</v>
      </c>
      <c r="D24" s="5"/>
    </row>
    <row r="25" spans="1:4" ht="27" customHeight="1">
      <c r="A25" s="10"/>
      <c r="B25" s="16"/>
      <c r="C25" s="7" t="s">
        <v>25</v>
      </c>
      <c r="D25" s="5"/>
    </row>
    <row r="26" spans="1:4" ht="27" customHeight="1">
      <c r="A26" s="10"/>
      <c r="B26" s="16"/>
      <c r="C26" s="7" t="s">
        <v>26</v>
      </c>
      <c r="D26" s="5"/>
    </row>
    <row r="27" spans="1:4" ht="27" customHeight="1">
      <c r="A27" s="10"/>
      <c r="B27" s="16"/>
      <c r="C27" s="7" t="s">
        <v>27</v>
      </c>
      <c r="D27" s="5"/>
    </row>
    <row r="28" spans="1:4" ht="30.95" customHeight="1">
      <c r="A28" s="10"/>
      <c r="B28" s="16"/>
      <c r="C28" s="7" t="s">
        <v>28</v>
      </c>
      <c r="D28" s="5"/>
    </row>
    <row r="29" spans="1:4" ht="21" customHeight="1">
      <c r="A29" s="10"/>
      <c r="B29" s="19">
        <v>6</v>
      </c>
      <c r="C29" s="23" t="s">
        <v>29</v>
      </c>
      <c r="D29" s="5"/>
    </row>
    <row r="30" spans="1:4" ht="27" customHeight="1">
      <c r="A30" s="10"/>
      <c r="B30" s="16"/>
      <c r="C30" s="7" t="s">
        <v>30</v>
      </c>
      <c r="D30" s="5"/>
    </row>
    <row r="31" spans="1:4" ht="56.1" customHeight="1">
      <c r="A31" s="10"/>
      <c r="B31" s="18"/>
      <c r="C31" s="7" t="s">
        <v>31</v>
      </c>
      <c r="D31" s="5"/>
    </row>
    <row r="32" spans="1:4" ht="56.1" customHeight="1">
      <c r="A32" s="10"/>
      <c r="B32" s="18"/>
      <c r="C32" s="7" t="s">
        <v>32</v>
      </c>
      <c r="D32" s="5"/>
    </row>
    <row r="33" spans="1:4" ht="27" customHeight="1">
      <c r="A33" s="10"/>
      <c r="B33" s="16"/>
      <c r="C33" s="7" t="s">
        <v>33</v>
      </c>
      <c r="D33" s="5"/>
    </row>
    <row r="34" spans="1:4" ht="41.1" customHeight="1">
      <c r="A34" s="18"/>
      <c r="B34" s="18"/>
      <c r="C34" s="7" t="s">
        <v>34</v>
      </c>
      <c r="D34" s="5"/>
    </row>
    <row r="35" spans="1:4" ht="27" customHeight="1">
      <c r="A35" s="10"/>
      <c r="B35" s="16"/>
      <c r="C35" s="7" t="s">
        <v>35</v>
      </c>
      <c r="D35" s="5"/>
    </row>
    <row r="36" spans="1:4" ht="30.95" customHeight="1">
      <c r="A36" s="10"/>
      <c r="B36" s="16"/>
      <c r="C36" s="7" t="s">
        <v>36</v>
      </c>
      <c r="D36" s="5"/>
    </row>
    <row r="37" spans="1:4" ht="30.95" customHeight="1">
      <c r="A37" s="10"/>
      <c r="B37" s="24" t="s">
        <v>37</v>
      </c>
      <c r="C37" s="7"/>
      <c r="D37" s="5"/>
    </row>
    <row r="38" spans="1:4" ht="30.95" customHeight="1">
      <c r="A38" s="10"/>
      <c r="B38" s="25" t="s">
        <v>38</v>
      </c>
      <c r="C38" s="7"/>
      <c r="D38" s="5"/>
    </row>
    <row r="39" spans="1:4" ht="21" customHeight="1">
      <c r="A39" s="10"/>
      <c r="B39" s="19">
        <v>7</v>
      </c>
      <c r="C39" s="23" t="s">
        <v>39</v>
      </c>
      <c r="D39" s="5"/>
    </row>
    <row r="40" spans="1:4" ht="27" customHeight="1">
      <c r="A40" s="10"/>
      <c r="B40" s="16"/>
      <c r="C40" s="7" t="s">
        <v>40</v>
      </c>
      <c r="D40" s="5"/>
    </row>
    <row r="41" spans="1:4" ht="41.1" customHeight="1">
      <c r="A41" s="18"/>
      <c r="B41" s="18"/>
      <c r="C41" s="7" t="s">
        <v>41</v>
      </c>
      <c r="D41" s="5"/>
    </row>
    <row r="42" spans="1:4" ht="30.95" customHeight="1">
      <c r="A42" s="10"/>
      <c r="B42" s="16"/>
      <c r="C42" s="7" t="s">
        <v>42</v>
      </c>
      <c r="D42" s="5"/>
    </row>
    <row r="43" spans="1:4" ht="21" customHeight="1">
      <c r="A43" s="10"/>
      <c r="B43" s="19">
        <v>8</v>
      </c>
      <c r="C43" s="23" t="s">
        <v>43</v>
      </c>
      <c r="D43" s="5"/>
    </row>
    <row r="44" spans="1:4" ht="21" customHeight="1">
      <c r="A44" s="10"/>
      <c r="B44" s="16"/>
      <c r="C44" s="7" t="s">
        <v>44</v>
      </c>
      <c r="D44" s="5"/>
    </row>
    <row r="45" spans="1:4" ht="75" customHeight="1">
      <c r="A45" s="18"/>
      <c r="B45" s="18"/>
      <c r="C45" s="7" t="s">
        <v>45</v>
      </c>
      <c r="D45" s="5"/>
    </row>
    <row r="46" spans="1:4" ht="56.1" customHeight="1">
      <c r="A46" s="18"/>
      <c r="B46" s="18"/>
      <c r="C46" s="7" t="s">
        <v>46</v>
      </c>
      <c r="D46" s="5"/>
    </row>
    <row r="47" spans="1:4" ht="27" customHeight="1">
      <c r="A47" s="10"/>
      <c r="B47" s="16"/>
      <c r="C47" s="7" t="s">
        <v>47</v>
      </c>
      <c r="D47" s="5"/>
    </row>
    <row r="48" spans="1:4" ht="27" customHeight="1">
      <c r="A48" s="10"/>
      <c r="B48" s="16"/>
      <c r="C48" s="7" t="s">
        <v>48</v>
      </c>
      <c r="D48" s="5"/>
    </row>
    <row r="49" spans="1:4" ht="41.1" customHeight="1">
      <c r="A49" s="18"/>
      <c r="B49" s="18"/>
      <c r="C49" s="7" t="s">
        <v>49</v>
      </c>
      <c r="D49" s="5"/>
    </row>
    <row r="50" spans="1:4" ht="56.1" customHeight="1">
      <c r="A50" s="18"/>
      <c r="B50" s="18"/>
      <c r="C50" s="7" t="s">
        <v>50</v>
      </c>
      <c r="D50" s="5"/>
    </row>
    <row r="51" spans="1:4" ht="66" customHeight="1">
      <c r="A51" s="18"/>
      <c r="B51" s="18"/>
      <c r="C51" s="7" t="s">
        <v>51</v>
      </c>
      <c r="D51" s="5"/>
    </row>
    <row r="52" spans="1:4" ht="27" customHeight="1">
      <c r="A52" s="10"/>
      <c r="B52" s="16"/>
      <c r="C52" s="7" t="s">
        <v>52</v>
      </c>
      <c r="D52" s="5"/>
    </row>
    <row r="53" spans="1:4" ht="27" customHeight="1">
      <c r="A53" s="10"/>
      <c r="B53" s="16"/>
      <c r="C53" s="23" t="s">
        <v>53</v>
      </c>
      <c r="D53" s="5"/>
    </row>
    <row r="54" spans="1:4" ht="41.1" customHeight="1">
      <c r="A54" s="18"/>
      <c r="B54" s="18"/>
      <c r="C54" s="7" t="s">
        <v>54</v>
      </c>
      <c r="D54" s="5"/>
    </row>
    <row r="55" spans="1:4" ht="41.1" customHeight="1">
      <c r="A55" s="10"/>
      <c r="B55" s="24" t="s">
        <v>55</v>
      </c>
      <c r="C55" s="7"/>
      <c r="D55" s="5"/>
    </row>
    <row r="56" spans="1:4" ht="21" customHeight="1">
      <c r="A56" s="10"/>
      <c r="B56" s="19">
        <v>9</v>
      </c>
      <c r="C56" s="23" t="s">
        <v>56</v>
      </c>
      <c r="D56" s="5"/>
    </row>
    <row r="57" spans="1:4" ht="27" customHeight="1">
      <c r="A57" s="10"/>
      <c r="B57" s="16"/>
      <c r="C57" s="7" t="s">
        <v>57</v>
      </c>
      <c r="D57" s="5"/>
    </row>
    <row r="58" spans="1:4" ht="41.1" customHeight="1">
      <c r="A58" s="10"/>
      <c r="B58" s="16"/>
      <c r="C58" s="7" t="s">
        <v>58</v>
      </c>
      <c r="D58" s="5"/>
    </row>
    <row r="59" spans="1:4" ht="21" customHeight="1">
      <c r="A59" s="10"/>
      <c r="B59" s="19">
        <v>10</v>
      </c>
      <c r="C59" s="23" t="s">
        <v>59</v>
      </c>
      <c r="D59" s="5"/>
    </row>
    <row r="60" spans="1:4" ht="21" customHeight="1">
      <c r="A60" s="10"/>
      <c r="B60" s="16"/>
      <c r="C60" s="7" t="s">
        <v>44</v>
      </c>
      <c r="D60" s="5"/>
    </row>
    <row r="61" spans="1:4" ht="56.1" customHeight="1">
      <c r="A61" s="10"/>
      <c r="B61" s="16"/>
      <c r="C61" s="7" t="s">
        <v>60</v>
      </c>
      <c r="D61" s="5"/>
    </row>
    <row r="62" spans="1:4" ht="27" customHeight="1">
      <c r="A62" s="10"/>
      <c r="B62" s="16"/>
      <c r="C62" s="7" t="s">
        <v>61</v>
      </c>
      <c r="D62" s="5"/>
    </row>
    <row r="63" spans="1:4" ht="27" customHeight="1">
      <c r="A63" s="10"/>
      <c r="B63" s="16"/>
      <c r="C63" s="7" t="s">
        <v>62</v>
      </c>
      <c r="D63" s="5"/>
    </row>
    <row r="64" spans="1:4" ht="41.1" customHeight="1">
      <c r="A64" s="10"/>
      <c r="B64" s="16"/>
      <c r="C64" s="7" t="s">
        <v>63</v>
      </c>
      <c r="D64" s="5"/>
    </row>
    <row r="65" spans="1:4" ht="56.1" customHeight="1">
      <c r="A65" s="10"/>
      <c r="B65" s="16"/>
      <c r="C65" s="7" t="s">
        <v>64</v>
      </c>
      <c r="D65" s="5"/>
    </row>
    <row r="66" spans="1:4" ht="66.95" customHeight="1">
      <c r="A66" s="10"/>
      <c r="B66" s="16"/>
      <c r="C66" s="7" t="s">
        <v>65</v>
      </c>
      <c r="D66" s="5"/>
    </row>
    <row r="67" spans="1:4" ht="27" customHeight="1">
      <c r="A67" s="10"/>
      <c r="B67" s="16"/>
      <c r="C67" s="7" t="s">
        <v>66</v>
      </c>
      <c r="D67" s="5"/>
    </row>
    <row r="68" spans="1:4" ht="27" customHeight="1">
      <c r="A68" s="10"/>
      <c r="B68" s="16"/>
      <c r="C68" s="23" t="s">
        <v>67</v>
      </c>
      <c r="D68" s="5"/>
    </row>
    <row r="69" spans="1:4" ht="41.1" customHeight="1">
      <c r="A69" s="10"/>
      <c r="B69" s="16"/>
      <c r="C69" s="7" t="s">
        <v>68</v>
      </c>
      <c r="D69" s="5"/>
    </row>
    <row r="70" spans="1:4" ht="41.1" customHeight="1">
      <c r="A70" s="10"/>
      <c r="B70" s="24" t="s">
        <v>69</v>
      </c>
      <c r="C70" s="20"/>
      <c r="D70" s="5"/>
    </row>
    <row r="71" spans="1:4" ht="21" customHeight="1">
      <c r="A71" s="10"/>
      <c r="B71" s="19">
        <v>11</v>
      </c>
      <c r="C71" s="23" t="s">
        <v>70</v>
      </c>
      <c r="D71" s="5"/>
    </row>
    <row r="72" spans="1:4" ht="21" customHeight="1">
      <c r="A72" s="10"/>
      <c r="B72" s="16"/>
      <c r="C72" s="7" t="s">
        <v>44</v>
      </c>
      <c r="D72" s="5"/>
    </row>
    <row r="73" spans="1:4" ht="27" customHeight="1">
      <c r="A73" s="10"/>
      <c r="B73" s="16"/>
      <c r="C73" s="7" t="s">
        <v>71</v>
      </c>
      <c r="D73" s="5"/>
    </row>
    <row r="74" spans="1:4" ht="27.95" customHeight="1">
      <c r="A74" s="10"/>
      <c r="B74" s="16"/>
      <c r="C74" s="7" t="s">
        <v>72</v>
      </c>
      <c r="D74" s="5"/>
    </row>
    <row r="75" spans="1:4" ht="41.1" customHeight="1">
      <c r="A75" s="10"/>
      <c r="B75" s="16"/>
      <c r="C75" s="7" t="s">
        <v>73</v>
      </c>
      <c r="D75" s="5"/>
    </row>
    <row r="76" spans="1:4" ht="56.1" customHeight="1">
      <c r="A76" s="10"/>
      <c r="B76" s="16"/>
      <c r="C76" s="7" t="s">
        <v>74</v>
      </c>
      <c r="D76" s="5"/>
    </row>
    <row r="77" spans="1:4" ht="27" customHeight="1">
      <c r="A77" s="10"/>
      <c r="B77" s="16"/>
      <c r="C77" s="7" t="s">
        <v>75</v>
      </c>
      <c r="D77" s="5"/>
    </row>
    <row r="78" spans="1:4" ht="27" customHeight="1">
      <c r="A78" s="10"/>
      <c r="B78" s="16"/>
      <c r="C78" s="7" t="s">
        <v>76</v>
      </c>
      <c r="D78" s="5"/>
    </row>
    <row r="79" spans="1:4" ht="41.1" customHeight="1">
      <c r="A79" s="10"/>
      <c r="B79" s="16"/>
      <c r="C79" s="7" t="s">
        <v>77</v>
      </c>
      <c r="D79" s="5"/>
    </row>
    <row r="80" spans="1:4" ht="42" customHeight="1">
      <c r="A80" s="10"/>
      <c r="B80" s="16"/>
      <c r="C80" s="7" t="s">
        <v>78</v>
      </c>
      <c r="D80" s="5"/>
    </row>
    <row r="81" spans="1:4" ht="56.1" customHeight="1">
      <c r="A81" s="10"/>
      <c r="B81" s="16"/>
      <c r="C81" s="7" t="s">
        <v>79</v>
      </c>
      <c r="D81" s="5"/>
    </row>
    <row r="82" spans="1:4" ht="66.95" customHeight="1">
      <c r="A82" s="10"/>
      <c r="B82" s="16"/>
      <c r="C82" s="7" t="s">
        <v>80</v>
      </c>
      <c r="D82" s="5"/>
    </row>
    <row r="83" spans="1:4" ht="57" customHeight="1">
      <c r="A83" s="10"/>
      <c r="B83" s="16"/>
      <c r="C83" s="7" t="s">
        <v>81</v>
      </c>
      <c r="D83" s="5"/>
    </row>
    <row r="84" spans="1:4" ht="27" customHeight="1">
      <c r="A84" s="10"/>
      <c r="B84" s="16"/>
      <c r="C84" s="7" t="s">
        <v>82</v>
      </c>
      <c r="D84" s="5"/>
    </row>
    <row r="85" spans="1:4" ht="27" customHeight="1">
      <c r="A85" s="10"/>
      <c r="B85" s="16"/>
      <c r="C85" s="23" t="s">
        <v>83</v>
      </c>
      <c r="D85" s="5"/>
    </row>
    <row r="86" spans="1:4" ht="41.1" customHeight="1">
      <c r="A86" s="10"/>
      <c r="B86" s="16"/>
      <c r="C86" s="7" t="s">
        <v>84</v>
      </c>
      <c r="D86" s="5"/>
    </row>
    <row r="87" spans="1:4" ht="32.1" customHeight="1">
      <c r="A87" s="10"/>
      <c r="B87" s="16"/>
      <c r="C87" s="7"/>
      <c r="D87" s="5"/>
    </row>
    <row r="88" spans="1:4" ht="32.1" customHeight="1">
      <c r="A88" s="10"/>
      <c r="B88" s="16"/>
      <c r="C88" s="7"/>
      <c r="D88" s="5"/>
    </row>
    <row r="89" spans="1:4" ht="32.1" customHeight="1">
      <c r="A89" s="10"/>
      <c r="B89" s="16"/>
      <c r="C89" s="7"/>
      <c r="D89" s="5"/>
    </row>
    <row r="90" spans="1:4" ht="32.1" customHeight="1">
      <c r="A90" s="10"/>
      <c r="B90" s="16"/>
      <c r="C90" s="7"/>
      <c r="D90" s="5"/>
    </row>
    <row r="91" spans="1:4" ht="32.1" customHeight="1">
      <c r="A91" s="10"/>
      <c r="B91" s="16"/>
      <c r="C91" s="7"/>
      <c r="D91" s="5"/>
    </row>
    <row r="92" spans="1:4" ht="32.1" customHeight="1">
      <c r="A92" s="10"/>
      <c r="B92" s="16"/>
      <c r="C92" s="7"/>
      <c r="D92" s="5"/>
    </row>
    <row r="93" spans="1:4" ht="32.1" customHeight="1">
      <c r="A93" s="10"/>
      <c r="B93" s="16"/>
      <c r="C93" s="7"/>
      <c r="D93" s="5"/>
    </row>
    <row r="94" spans="1:4" ht="32.1" customHeight="1">
      <c r="A94" s="10"/>
      <c r="B94" s="16"/>
      <c r="C94" s="7"/>
      <c r="D94" s="5"/>
    </row>
    <row r="95" spans="1:4" ht="32.1" customHeight="1">
      <c r="A95" s="10"/>
      <c r="B95" s="16"/>
      <c r="C95" s="7"/>
      <c r="D95" s="5"/>
    </row>
    <row r="96" spans="1:4" ht="32.1" customHeight="1">
      <c r="A96" s="10"/>
      <c r="B96" s="16"/>
      <c r="C96" s="7"/>
      <c r="D96" s="5"/>
    </row>
    <row r="97" spans="1:4" ht="32.1" customHeight="1">
      <c r="A97" s="10"/>
      <c r="B97" s="16"/>
      <c r="C97" s="7"/>
      <c r="D97" s="5"/>
    </row>
    <row r="98" spans="1:4" ht="32.1" customHeight="1">
      <c r="A98" s="10"/>
      <c r="B98" s="16"/>
      <c r="C98" s="7"/>
      <c r="D98" s="5"/>
    </row>
    <row r="99" spans="1:4" ht="32.1" customHeight="1">
      <c r="A99" s="10"/>
      <c r="B99" s="16"/>
      <c r="C99" s="7"/>
      <c r="D99" s="5"/>
    </row>
    <row r="100" spans="1:4" ht="32.1" customHeight="1">
      <c r="A100" s="10"/>
      <c r="B100" s="16"/>
      <c r="C100" s="7"/>
      <c r="D100" s="5"/>
    </row>
    <row r="101" spans="1:4" ht="32.1" customHeight="1">
      <c r="A101" s="10"/>
      <c r="B101" s="16"/>
      <c r="C101" s="7"/>
      <c r="D101" s="5"/>
    </row>
    <row r="102" spans="1:4" ht="32.1" customHeight="1">
      <c r="A102" s="10"/>
      <c r="B102" s="16"/>
      <c r="C102" s="7"/>
      <c r="D102" s="5"/>
    </row>
    <row r="103" spans="1:4" ht="32.1" customHeight="1">
      <c r="A103" s="10"/>
      <c r="B103" s="16"/>
      <c r="C103" s="7"/>
      <c r="D103" s="5"/>
    </row>
    <row r="104" spans="1:4" ht="32.1" customHeight="1">
      <c r="A104" s="10"/>
      <c r="B104" s="16"/>
      <c r="C104" s="7"/>
      <c r="D104" s="5"/>
    </row>
    <row r="105" spans="1:4" ht="32.1" customHeight="1">
      <c r="A105" s="10"/>
      <c r="B105" s="16"/>
      <c r="C105" s="7"/>
      <c r="D105" s="5"/>
    </row>
    <row r="106" spans="1:4" ht="32.1" customHeight="1">
      <c r="A106" s="10"/>
      <c r="B106" s="16"/>
      <c r="C106" s="7"/>
      <c r="D106" s="5"/>
    </row>
    <row r="107" spans="1:4" ht="32.1" customHeight="1">
      <c r="A107" s="10"/>
      <c r="B107" s="16"/>
      <c r="C107" s="7"/>
      <c r="D107" s="5"/>
    </row>
    <row r="108" spans="1:4" ht="32.1" customHeight="1">
      <c r="A108" s="10"/>
      <c r="B108" s="16"/>
      <c r="C108" s="7"/>
      <c r="D108" s="5"/>
    </row>
    <row r="109" spans="1:4" ht="32.1" customHeight="1">
      <c r="A109" s="10"/>
      <c r="B109" s="16"/>
      <c r="C109" s="7"/>
      <c r="D109" s="5"/>
    </row>
    <row r="110" spans="1:4" ht="32.1" customHeight="1">
      <c r="A110" s="10"/>
      <c r="B110" s="16"/>
      <c r="C110" s="7"/>
      <c r="D110" s="5"/>
    </row>
    <row r="111" spans="1:4" ht="32.1" customHeight="1">
      <c r="A111" s="10"/>
      <c r="B111" s="16"/>
      <c r="C111" s="7"/>
      <c r="D111" s="5"/>
    </row>
    <row r="112" spans="1:4" ht="32.1" customHeight="1">
      <c r="A112" s="10"/>
      <c r="B112" s="16"/>
      <c r="C112" s="7"/>
      <c r="D112" s="5"/>
    </row>
    <row r="113" spans="1:4">
      <c r="A113" s="10"/>
      <c r="C113" s="10"/>
      <c r="D113" s="5"/>
    </row>
    <row r="114" spans="1:4">
      <c r="A114" s="7"/>
      <c r="C114" s="7"/>
      <c r="D114" s="7"/>
    </row>
    <row r="115" spans="1:4">
      <c r="A115" s="7"/>
      <c r="C115" s="7"/>
      <c r="D115" s="7"/>
    </row>
    <row r="116" spans="1:4">
      <c r="A116" s="7"/>
      <c r="C116" s="7"/>
      <c r="D116" s="7"/>
    </row>
    <row r="117" spans="1:4">
      <c r="A117" s="7"/>
      <c r="C117" s="7"/>
      <c r="D117" s="7"/>
    </row>
    <row r="118" spans="1:4">
      <c r="A118" s="7"/>
      <c r="C118" s="7"/>
      <c r="D118" s="7"/>
    </row>
    <row r="119" spans="1:4">
      <c r="A119" s="7"/>
      <c r="C119" s="7"/>
      <c r="D119" s="7"/>
    </row>
    <row r="120" spans="1:4">
      <c r="A120" s="7"/>
      <c r="C120" s="7"/>
      <c r="D120" s="7"/>
    </row>
    <row r="121" spans="1:4">
      <c r="A121" s="7"/>
      <c r="C121" s="7"/>
      <c r="D121" s="7"/>
    </row>
    <row r="122" spans="1:4">
      <c r="A122" s="8"/>
      <c r="C122" s="8"/>
      <c r="D122" s="8"/>
    </row>
    <row r="123" spans="1:4">
      <c r="A123" s="8"/>
      <c r="C123" s="8"/>
      <c r="D123" s="8"/>
    </row>
    <row r="124" spans="1:4">
      <c r="A124" s="8"/>
      <c r="C124" s="8"/>
      <c r="D124" s="8"/>
    </row>
    <row r="125" spans="1:4">
      <c r="A125" s="8"/>
      <c r="C125" s="8"/>
      <c r="D125" s="8"/>
    </row>
    <row r="126" spans="1:4">
      <c r="A126" s="8"/>
      <c r="C126" s="8"/>
      <c r="D126" s="8"/>
    </row>
    <row r="127" spans="1:4">
      <c r="A127" s="8"/>
      <c r="C127" s="8"/>
      <c r="D127" s="8"/>
    </row>
    <row r="128" spans="1:4">
      <c r="A128" s="8"/>
      <c r="C128" s="8"/>
      <c r="D128" s="8"/>
    </row>
    <row r="129" spans="1:4">
      <c r="A129" s="8"/>
      <c r="C129" s="8"/>
      <c r="D129" s="8"/>
    </row>
    <row r="130" spans="1:4">
      <c r="A130" s="8"/>
      <c r="C130" s="8"/>
      <c r="D130" s="8"/>
    </row>
    <row r="131" spans="1:4">
      <c r="A131" s="8"/>
      <c r="C131" s="8"/>
      <c r="D131" s="8"/>
    </row>
    <row r="132" spans="1:4">
      <c r="A132" s="8"/>
      <c r="C132" s="8"/>
      <c r="D132" s="8"/>
    </row>
    <row r="133" spans="1:4">
      <c r="A133" s="8"/>
      <c r="C133" s="8"/>
      <c r="D133" s="8"/>
    </row>
    <row r="134" spans="1:4">
      <c r="A134" s="8"/>
      <c r="C134" s="8"/>
      <c r="D134" s="8"/>
    </row>
    <row r="135" spans="1:4">
      <c r="A135" s="8"/>
      <c r="C135" s="8"/>
      <c r="D135" s="8"/>
    </row>
    <row r="136" spans="1:4">
      <c r="A136" s="8"/>
      <c r="C136" s="8"/>
      <c r="D136" s="8"/>
    </row>
    <row r="137" spans="1:4">
      <c r="A137" s="8"/>
      <c r="C137" s="8"/>
      <c r="D137" s="8"/>
    </row>
    <row r="138" spans="1:4">
      <c r="A138" s="8"/>
      <c r="C138" s="8"/>
      <c r="D138" s="8"/>
    </row>
    <row r="139" spans="1:4">
      <c r="A139" s="8"/>
      <c r="C139" s="8"/>
      <c r="D139" s="8"/>
    </row>
    <row r="140" spans="1:4">
      <c r="A140" s="8"/>
      <c r="C140" s="8"/>
      <c r="D140" s="8"/>
    </row>
    <row r="141" spans="1:4">
      <c r="A141" s="8"/>
      <c r="C141" s="8"/>
      <c r="D141" s="8"/>
    </row>
    <row r="142" spans="1:4">
      <c r="A142" s="8"/>
      <c r="C142" s="8"/>
      <c r="D142" s="8"/>
    </row>
    <row r="143" spans="1:4">
      <c r="A143" s="8"/>
      <c r="C143" s="8"/>
      <c r="D143" s="8"/>
    </row>
    <row r="144" spans="1:4">
      <c r="A144" s="8"/>
      <c r="C144" s="8"/>
      <c r="D144" s="8"/>
    </row>
    <row r="145" spans="1:4">
      <c r="A145" s="8"/>
      <c r="C145" s="8"/>
      <c r="D145" s="8"/>
    </row>
    <row r="146" spans="1:4">
      <c r="A146" s="8"/>
      <c r="C146" s="8"/>
      <c r="D146" s="8"/>
    </row>
  </sheetData>
  <sheetProtection selectLockedCells="1"/>
  <mergeCells count="1">
    <mergeCell ref="B1:C1"/>
  </mergeCells>
  <phoneticPr fontId="13" type="noConversion"/>
  <printOptions horizontalCentered="1"/>
  <pageMargins left="0.3" right="0.3" top="0.5" bottom="0.75" header="0.2" footer="0.45"/>
  <pageSetup scale="80" orientation="portrait" horizontalDpi="4294967294" verticalDpi="4294967294" r:id="rId1"/>
  <headerFooter alignWithMargins="0">
    <oddFooter>&amp;L&amp;"FuturaT,Regular"&amp;10&amp;K000000Page &amp;P of &amp;N&amp;R&amp;"Times New Roman,Regular"&amp;6&amp;K000000RAF509 1/18</oddFooter>
  </headerFooter>
  <rowBreaks count="1" manualBreakCount="1">
    <brk id="6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B49"/>
  </sheetPr>
  <dimension ref="A1:L95"/>
  <sheetViews>
    <sheetView showGridLines="0" tabSelected="1" zoomScaleNormal="100" zoomScalePageLayoutView="110" workbookViewId="0">
      <selection activeCell="F57" sqref="F57:G57"/>
    </sheetView>
  </sheetViews>
  <sheetFormatPr defaultColWidth="8.85546875" defaultRowHeight="14.25"/>
  <cols>
    <col min="1" max="1" width="5.5703125" style="3" customWidth="1"/>
    <col min="2" max="5" width="17.5703125" style="3" customWidth="1"/>
    <col min="6" max="6" width="8.5703125" style="3" customWidth="1"/>
    <col min="7" max="7" width="12.5703125" style="3" customWidth="1"/>
    <col min="8" max="8" width="8.5703125" style="3" customWidth="1"/>
    <col min="9" max="9" width="12.5703125" style="3" customWidth="1"/>
    <col min="10" max="11" width="5.28515625" style="3" customWidth="1"/>
    <col min="12" max="16384" width="8.85546875" style="3"/>
  </cols>
  <sheetData>
    <row r="1" spans="1:12" s="1" customFormat="1" ht="30.75" customHeight="1" thickBot="1">
      <c r="A1" s="208" t="s">
        <v>85</v>
      </c>
      <c r="B1" s="209"/>
      <c r="C1" s="209"/>
      <c r="D1" s="209"/>
      <c r="E1" s="209"/>
      <c r="F1" s="209"/>
      <c r="G1" s="209"/>
      <c r="H1" s="209"/>
      <c r="I1" s="210"/>
    </row>
    <row r="2" spans="1:12" s="1" customFormat="1" ht="48.75" customHeight="1" thickBot="1">
      <c r="A2" s="133" t="s">
        <v>161</v>
      </c>
      <c r="B2" s="134"/>
      <c r="C2" s="134"/>
      <c r="D2" s="134"/>
      <c r="E2" s="134"/>
      <c r="F2" s="134"/>
      <c r="G2" s="134"/>
      <c r="H2" s="134"/>
      <c r="I2" s="135"/>
    </row>
    <row r="3" spans="1:12" s="1" customFormat="1" ht="67.5" customHeight="1" thickBot="1">
      <c r="A3" s="150" t="s">
        <v>294</v>
      </c>
      <c r="B3" s="151"/>
      <c r="C3" s="151"/>
      <c r="D3" s="151"/>
      <c r="E3" s="151"/>
      <c r="F3" s="151"/>
      <c r="G3" s="151"/>
      <c r="H3" s="151"/>
      <c r="I3" s="152"/>
    </row>
    <row r="4" spans="1:12" s="1" customFormat="1" ht="119.25" customHeight="1" thickBot="1">
      <c r="A4" s="153" t="s">
        <v>211</v>
      </c>
      <c r="B4" s="154"/>
      <c r="C4" s="154"/>
      <c r="D4" s="154"/>
      <c r="E4" s="154"/>
      <c r="F4" s="154"/>
      <c r="G4" s="154"/>
      <c r="H4" s="154"/>
      <c r="I4" s="155"/>
      <c r="J4" s="3"/>
      <c r="K4" s="3"/>
      <c r="L4" s="3"/>
    </row>
    <row r="5" spans="1:12" s="1" customFormat="1">
      <c r="A5" s="136" t="s">
        <v>86</v>
      </c>
      <c r="B5" s="137"/>
      <c r="C5" s="156"/>
      <c r="D5" s="156"/>
      <c r="E5" s="156"/>
      <c r="F5" s="156"/>
      <c r="G5" s="156"/>
      <c r="H5" s="156"/>
      <c r="I5" s="157"/>
    </row>
    <row r="6" spans="1:12" s="1" customFormat="1">
      <c r="A6" s="138" t="s">
        <v>87</v>
      </c>
      <c r="B6" s="139"/>
      <c r="C6" s="158"/>
      <c r="D6" s="158"/>
      <c r="E6" s="158"/>
      <c r="F6" s="158"/>
      <c r="G6" s="158"/>
      <c r="H6" s="158"/>
      <c r="I6" s="159"/>
    </row>
    <row r="7" spans="1:12" s="1" customFormat="1">
      <c r="A7" s="162" t="s">
        <v>177</v>
      </c>
      <c r="B7" s="163"/>
      <c r="C7" s="163"/>
      <c r="D7" s="163"/>
      <c r="E7" s="163"/>
      <c r="F7" s="163"/>
      <c r="G7" s="163"/>
      <c r="H7" s="163"/>
      <c r="I7" s="164"/>
    </row>
    <row r="8" spans="1:12" s="2" customFormat="1">
      <c r="A8" s="160" t="s">
        <v>278</v>
      </c>
      <c r="B8" s="161"/>
      <c r="C8" s="161"/>
      <c r="D8" s="161"/>
      <c r="E8" s="161"/>
      <c r="F8" s="165" t="s">
        <v>159</v>
      </c>
      <c r="G8" s="165"/>
      <c r="H8" s="166" t="s">
        <v>160</v>
      </c>
      <c r="I8" s="167"/>
    </row>
    <row r="9" spans="1:12" s="2" customFormat="1">
      <c r="A9" s="138" t="s">
        <v>209</v>
      </c>
      <c r="B9" s="139"/>
      <c r="C9" s="139"/>
      <c r="D9" s="139"/>
      <c r="E9" s="139"/>
      <c r="F9" s="67" t="s">
        <v>88</v>
      </c>
      <c r="G9" s="75"/>
      <c r="H9" s="67" t="s">
        <v>88</v>
      </c>
      <c r="I9" s="76"/>
    </row>
    <row r="10" spans="1:12" s="2" customFormat="1">
      <c r="A10" s="37"/>
      <c r="B10" s="144" t="s">
        <v>283</v>
      </c>
      <c r="C10" s="145"/>
      <c r="D10" s="145"/>
      <c r="E10" s="146"/>
      <c r="F10" s="64" t="s">
        <v>89</v>
      </c>
      <c r="G10" s="77"/>
      <c r="H10" s="64" t="s">
        <v>89</v>
      </c>
      <c r="I10" s="78"/>
    </row>
    <row r="11" spans="1:12" s="2" customFormat="1">
      <c r="A11" s="138" t="s">
        <v>90</v>
      </c>
      <c r="B11" s="139"/>
      <c r="C11" s="139"/>
      <c r="D11" s="139"/>
      <c r="E11" s="139"/>
      <c r="F11" s="139"/>
      <c r="G11" s="139"/>
      <c r="H11" s="139"/>
      <c r="I11" s="143"/>
    </row>
    <row r="12" spans="1:12" s="2" customFormat="1">
      <c r="A12" s="37"/>
      <c r="B12" s="147" t="s">
        <v>212</v>
      </c>
      <c r="C12" s="148"/>
      <c r="D12" s="148"/>
      <c r="E12" s="149"/>
      <c r="F12" s="63" t="s">
        <v>89</v>
      </c>
      <c r="G12" s="79"/>
      <c r="H12" s="63" t="s">
        <v>89</v>
      </c>
      <c r="I12" s="80"/>
    </row>
    <row r="13" spans="1:12" s="2" customFormat="1">
      <c r="A13" s="38"/>
      <c r="B13" s="147" t="s">
        <v>213</v>
      </c>
      <c r="C13" s="148"/>
      <c r="D13" s="148"/>
      <c r="E13" s="149"/>
      <c r="F13" s="63" t="s">
        <v>89</v>
      </c>
      <c r="G13" s="79"/>
      <c r="H13" s="63" t="s">
        <v>89</v>
      </c>
      <c r="I13" s="80"/>
    </row>
    <row r="14" spans="1:12" s="2" customFormat="1">
      <c r="A14" s="138" t="s">
        <v>91</v>
      </c>
      <c r="B14" s="139"/>
      <c r="C14" s="139"/>
      <c r="D14" s="139"/>
      <c r="E14" s="139"/>
      <c r="F14" s="139"/>
      <c r="G14" s="139"/>
      <c r="H14" s="139"/>
      <c r="I14" s="143"/>
    </row>
    <row r="15" spans="1:12" s="2" customFormat="1">
      <c r="A15" s="38"/>
      <c r="B15" s="147" t="s">
        <v>280</v>
      </c>
      <c r="C15" s="148"/>
      <c r="D15" s="148"/>
      <c r="E15" s="149"/>
      <c r="F15" s="63" t="s">
        <v>92</v>
      </c>
      <c r="G15" s="79"/>
      <c r="H15" s="63" t="s">
        <v>92</v>
      </c>
      <c r="I15" s="80"/>
    </row>
    <row r="16" spans="1:12" s="2" customFormat="1">
      <c r="A16" s="38"/>
      <c r="B16" s="147" t="s">
        <v>214</v>
      </c>
      <c r="C16" s="148"/>
      <c r="D16" s="148"/>
      <c r="E16" s="149"/>
      <c r="F16" s="63" t="s">
        <v>92</v>
      </c>
      <c r="G16" s="79"/>
      <c r="H16" s="63" t="s">
        <v>92</v>
      </c>
      <c r="I16" s="80"/>
    </row>
    <row r="17" spans="1:9" s="2" customFormat="1">
      <c r="A17" s="38"/>
      <c r="B17" s="147" t="s">
        <v>215</v>
      </c>
      <c r="C17" s="148"/>
      <c r="D17" s="148"/>
      <c r="E17" s="149"/>
      <c r="F17" s="63" t="s">
        <v>89</v>
      </c>
      <c r="G17" s="79"/>
      <c r="H17" s="63" t="s">
        <v>89</v>
      </c>
      <c r="I17" s="80"/>
    </row>
    <row r="18" spans="1:9" s="2" customFormat="1" ht="26.25" customHeight="1">
      <c r="A18" s="38"/>
      <c r="B18" s="140" t="s">
        <v>279</v>
      </c>
      <c r="C18" s="141"/>
      <c r="D18" s="141"/>
      <c r="E18" s="141"/>
      <c r="F18" s="63" t="s">
        <v>89</v>
      </c>
      <c r="G18" s="79"/>
      <c r="H18" s="63" t="s">
        <v>89</v>
      </c>
      <c r="I18" s="80"/>
    </row>
    <row r="19" spans="1:9" s="2" customFormat="1">
      <c r="A19" s="38"/>
      <c r="B19" s="147" t="s">
        <v>216</v>
      </c>
      <c r="C19" s="148"/>
      <c r="D19" s="148"/>
      <c r="E19" s="149"/>
      <c r="F19" s="63" t="s">
        <v>93</v>
      </c>
      <c r="G19" s="79"/>
      <c r="H19" s="63" t="s">
        <v>93</v>
      </c>
      <c r="I19" s="80"/>
    </row>
    <row r="20" spans="1:9" s="2" customFormat="1">
      <c r="A20" s="38"/>
      <c r="B20" s="147" t="s">
        <v>217</v>
      </c>
      <c r="C20" s="148"/>
      <c r="D20" s="148"/>
      <c r="E20" s="149"/>
      <c r="F20" s="63" t="s">
        <v>89</v>
      </c>
      <c r="G20" s="79"/>
      <c r="H20" s="63" t="s">
        <v>89</v>
      </c>
      <c r="I20" s="80"/>
    </row>
    <row r="21" spans="1:9" s="2" customFormat="1">
      <c r="A21" s="38"/>
      <c r="B21" s="147" t="s">
        <v>218</v>
      </c>
      <c r="C21" s="148"/>
      <c r="D21" s="148"/>
      <c r="E21" s="149"/>
      <c r="F21" s="63" t="s">
        <v>89</v>
      </c>
      <c r="G21" s="79"/>
      <c r="H21" s="63" t="s">
        <v>89</v>
      </c>
      <c r="I21" s="80"/>
    </row>
    <row r="22" spans="1:9" s="2" customFormat="1">
      <c r="A22" s="138" t="s">
        <v>94</v>
      </c>
      <c r="B22" s="139"/>
      <c r="C22" s="139"/>
      <c r="D22" s="139"/>
      <c r="E22" s="139"/>
      <c r="F22" s="139"/>
      <c r="G22" s="139"/>
      <c r="H22" s="139"/>
      <c r="I22" s="143"/>
    </row>
    <row r="23" spans="1:9" s="2" customFormat="1">
      <c r="A23" s="37"/>
      <c r="B23" s="184" t="s">
        <v>219</v>
      </c>
      <c r="C23" s="184"/>
      <c r="D23" s="184"/>
      <c r="E23" s="184"/>
      <c r="F23" s="64" t="s">
        <v>89</v>
      </c>
      <c r="G23" s="77"/>
      <c r="H23" s="64" t="s">
        <v>89</v>
      </c>
      <c r="I23" s="78"/>
    </row>
    <row r="24" spans="1:9" s="2" customFormat="1">
      <c r="A24" s="138" t="s">
        <v>95</v>
      </c>
      <c r="B24" s="139"/>
      <c r="C24" s="139"/>
      <c r="D24" s="139"/>
      <c r="E24" s="139"/>
      <c r="F24" s="139"/>
      <c r="G24" s="139"/>
      <c r="H24" s="139"/>
      <c r="I24" s="143"/>
    </row>
    <row r="25" spans="1:9" s="4" customFormat="1" ht="30" customHeight="1">
      <c r="A25" s="171" t="s">
        <v>220</v>
      </c>
      <c r="B25" s="172"/>
      <c r="C25" s="172"/>
      <c r="D25" s="172"/>
      <c r="E25" s="172"/>
      <c r="F25" s="172"/>
      <c r="G25" s="172"/>
      <c r="H25" s="172"/>
      <c r="I25" s="173"/>
    </row>
    <row r="26" spans="1:9" s="2" customFormat="1">
      <c r="A26" s="38"/>
      <c r="B26" s="183" t="s">
        <v>221</v>
      </c>
      <c r="C26" s="183"/>
      <c r="D26" s="183"/>
      <c r="E26" s="183"/>
      <c r="F26" s="63" t="s">
        <v>89</v>
      </c>
      <c r="G26" s="79"/>
      <c r="H26" s="63" t="s">
        <v>89</v>
      </c>
      <c r="I26" s="80"/>
    </row>
    <row r="27" spans="1:9" s="2" customFormat="1">
      <c r="A27" s="38"/>
      <c r="B27" s="183" t="s">
        <v>222</v>
      </c>
      <c r="C27" s="183"/>
      <c r="D27" s="183"/>
      <c r="E27" s="183"/>
      <c r="F27" s="63" t="s">
        <v>93</v>
      </c>
      <c r="G27" s="79"/>
      <c r="H27" s="63" t="s">
        <v>93</v>
      </c>
      <c r="I27" s="80"/>
    </row>
    <row r="28" spans="1:9" s="2" customFormat="1">
      <c r="A28" s="38"/>
      <c r="B28" s="183" t="s">
        <v>223</v>
      </c>
      <c r="C28" s="183"/>
      <c r="D28" s="183"/>
      <c r="E28" s="183"/>
      <c r="F28" s="63" t="s">
        <v>89</v>
      </c>
      <c r="G28" s="79"/>
      <c r="H28" s="63" t="s">
        <v>89</v>
      </c>
      <c r="I28" s="80"/>
    </row>
    <row r="29" spans="1:9" s="2" customFormat="1">
      <c r="A29" s="38"/>
      <c r="B29" s="203" t="s">
        <v>96</v>
      </c>
      <c r="C29" s="183"/>
      <c r="D29" s="183"/>
      <c r="E29" s="183"/>
      <c r="F29" s="63" t="s">
        <v>92</v>
      </c>
      <c r="G29" s="79"/>
      <c r="H29" s="63" t="s">
        <v>92</v>
      </c>
      <c r="I29" s="80"/>
    </row>
    <row r="30" spans="1:9" s="2" customFormat="1">
      <c r="A30" s="138" t="s">
        <v>97</v>
      </c>
      <c r="B30" s="139"/>
      <c r="C30" s="139"/>
      <c r="D30" s="139"/>
      <c r="E30" s="139"/>
      <c r="F30" s="139"/>
      <c r="G30" s="139"/>
      <c r="H30" s="139"/>
      <c r="I30" s="143"/>
    </row>
    <row r="31" spans="1:9" s="2" customFormat="1">
      <c r="A31" s="38"/>
      <c r="B31" s="183" t="s">
        <v>224</v>
      </c>
      <c r="C31" s="183"/>
      <c r="D31" s="183"/>
      <c r="E31" s="183"/>
      <c r="F31" s="63" t="s">
        <v>92</v>
      </c>
      <c r="G31" s="79"/>
      <c r="H31" s="63" t="s">
        <v>92</v>
      </c>
      <c r="I31" s="80"/>
    </row>
    <row r="32" spans="1:9" s="2" customFormat="1" ht="26.25" customHeight="1">
      <c r="A32" s="38"/>
      <c r="B32" s="140" t="s">
        <v>225</v>
      </c>
      <c r="C32" s="142"/>
      <c r="D32" s="142"/>
      <c r="E32" s="142"/>
      <c r="F32" s="63" t="s">
        <v>89</v>
      </c>
      <c r="G32" s="79"/>
      <c r="H32" s="63" t="s">
        <v>89</v>
      </c>
      <c r="I32" s="80"/>
    </row>
    <row r="33" spans="1:11" s="2" customFormat="1">
      <c r="A33" s="38"/>
      <c r="B33" s="183" t="s">
        <v>226</v>
      </c>
      <c r="C33" s="183"/>
      <c r="D33" s="183"/>
      <c r="E33" s="183"/>
      <c r="F33" s="63" t="s">
        <v>92</v>
      </c>
      <c r="G33" s="79"/>
      <c r="H33" s="63" t="s">
        <v>92</v>
      </c>
      <c r="I33" s="80"/>
    </row>
    <row r="34" spans="1:11" s="2" customFormat="1">
      <c r="A34" s="38"/>
      <c r="B34" s="183" t="s">
        <v>227</v>
      </c>
      <c r="C34" s="183"/>
      <c r="D34" s="183"/>
      <c r="E34" s="183"/>
      <c r="F34" s="63" t="s">
        <v>89</v>
      </c>
      <c r="G34" s="79"/>
      <c r="H34" s="63" t="s">
        <v>89</v>
      </c>
      <c r="I34" s="80"/>
    </row>
    <row r="35" spans="1:11" s="2" customFormat="1">
      <c r="A35" s="38"/>
      <c r="B35" s="183" t="s">
        <v>228</v>
      </c>
      <c r="C35" s="183"/>
      <c r="D35" s="183"/>
      <c r="E35" s="183"/>
      <c r="F35" s="63" t="s">
        <v>89</v>
      </c>
      <c r="G35" s="79"/>
      <c r="H35" s="63" t="s">
        <v>89</v>
      </c>
      <c r="I35" s="80"/>
    </row>
    <row r="36" spans="1:11" s="2" customFormat="1">
      <c r="A36" s="38"/>
      <c r="B36" s="183" t="s">
        <v>229</v>
      </c>
      <c r="C36" s="183"/>
      <c r="D36" s="183"/>
      <c r="E36" s="183"/>
      <c r="F36" s="63" t="s">
        <v>89</v>
      </c>
      <c r="G36" s="79"/>
      <c r="H36" s="63" t="s">
        <v>89</v>
      </c>
      <c r="I36" s="80"/>
    </row>
    <row r="37" spans="1:11" s="4" customFormat="1" ht="30" customHeight="1">
      <c r="A37" s="171" t="s">
        <v>230</v>
      </c>
      <c r="B37" s="172"/>
      <c r="C37" s="172"/>
      <c r="D37" s="172"/>
      <c r="E37" s="172"/>
      <c r="F37" s="172"/>
      <c r="G37" s="172"/>
      <c r="H37" s="172"/>
      <c r="I37" s="173"/>
    </row>
    <row r="38" spans="1:11" s="2" customFormat="1" ht="15" thickBot="1">
      <c r="A38" s="38"/>
      <c r="B38" s="163" t="s">
        <v>98</v>
      </c>
      <c r="C38" s="163"/>
      <c r="D38" s="163"/>
      <c r="E38" s="163"/>
      <c r="F38" s="180">
        <f>SUM(G10+G12+G13+G15+G16+G17+G18-G19+G20+G21+G23+G26-G27+G28+G29+G31+G32+G33+G34+G35+G36)</f>
        <v>0</v>
      </c>
      <c r="G38" s="180"/>
      <c r="H38" s="180">
        <f>SUM(I10+I12+I13+I15+I16+I17+I18-I19+I20+I21+I23+I26-I27+I28+I29+I31+I32+I33+I34+I35+I36)</f>
        <v>0</v>
      </c>
      <c r="I38" s="181"/>
      <c r="J38" s="12"/>
      <c r="K38" s="12"/>
    </row>
    <row r="39" spans="1:11" s="2" customFormat="1">
      <c r="A39" s="136" t="s">
        <v>99</v>
      </c>
      <c r="B39" s="137"/>
      <c r="C39" s="137"/>
      <c r="D39" s="137"/>
      <c r="E39" s="137"/>
      <c r="F39" s="137"/>
      <c r="G39" s="137"/>
      <c r="H39" s="137"/>
      <c r="I39" s="182"/>
    </row>
    <row r="40" spans="1:11" ht="54" customHeight="1" thickBot="1">
      <c r="A40" s="174" t="s">
        <v>100</v>
      </c>
      <c r="B40" s="175"/>
      <c r="C40" s="175"/>
      <c r="D40" s="175"/>
      <c r="E40" s="175"/>
      <c r="F40" s="175"/>
      <c r="G40" s="175"/>
      <c r="H40" s="175"/>
      <c r="I40" s="176"/>
    </row>
    <row r="41" spans="1:11" s="4" customFormat="1" ht="14.25" customHeight="1" thickBot="1">
      <c r="A41" s="177" t="s">
        <v>231</v>
      </c>
      <c r="B41" s="178"/>
      <c r="C41" s="178"/>
      <c r="D41" s="178"/>
      <c r="E41" s="178"/>
      <c r="F41" s="178"/>
      <c r="G41" s="178"/>
      <c r="H41" s="178"/>
      <c r="I41" s="179"/>
    </row>
    <row r="42" spans="1:11" s="4" customFormat="1">
      <c r="A42" s="136" t="s">
        <v>101</v>
      </c>
      <c r="B42" s="137"/>
      <c r="C42" s="137"/>
      <c r="D42" s="137"/>
      <c r="E42" s="137"/>
      <c r="F42" s="168" t="s">
        <v>159</v>
      </c>
      <c r="G42" s="168"/>
      <c r="H42" s="169" t="s">
        <v>160</v>
      </c>
      <c r="I42" s="170"/>
    </row>
    <row r="43" spans="1:11" s="2" customFormat="1">
      <c r="A43" s="211" t="s">
        <v>102</v>
      </c>
      <c r="B43" s="212"/>
      <c r="C43" s="212"/>
      <c r="D43" s="212"/>
      <c r="E43" s="213"/>
      <c r="F43" s="127" t="s">
        <v>88</v>
      </c>
      <c r="G43" s="129"/>
      <c r="H43" s="127" t="s">
        <v>88</v>
      </c>
      <c r="I43" s="131"/>
    </row>
    <row r="44" spans="1:11" s="2" customFormat="1">
      <c r="A44" s="214"/>
      <c r="B44" s="215"/>
      <c r="C44" s="215"/>
      <c r="D44" s="215"/>
      <c r="E44" s="216"/>
      <c r="F44" s="128"/>
      <c r="G44" s="130"/>
      <c r="H44" s="128"/>
      <c r="I44" s="132"/>
    </row>
    <row r="45" spans="1:11" s="2" customFormat="1">
      <c r="A45" s="68"/>
      <c r="B45" s="207" t="s">
        <v>162</v>
      </c>
      <c r="C45" s="207"/>
      <c r="D45" s="207"/>
      <c r="E45" s="207"/>
      <c r="F45" s="63" t="s">
        <v>92</v>
      </c>
      <c r="G45" s="81"/>
      <c r="H45" s="63" t="s">
        <v>92</v>
      </c>
      <c r="I45" s="82"/>
    </row>
    <row r="46" spans="1:11" s="2" customFormat="1">
      <c r="A46" s="68"/>
      <c r="B46" s="207" t="s">
        <v>281</v>
      </c>
      <c r="C46" s="207"/>
      <c r="D46" s="207"/>
      <c r="E46" s="207"/>
      <c r="F46" s="63" t="s">
        <v>92</v>
      </c>
      <c r="G46" s="81"/>
      <c r="H46" s="63" t="s">
        <v>92</v>
      </c>
      <c r="I46" s="82"/>
    </row>
    <row r="47" spans="1:11" s="2" customFormat="1">
      <c r="A47" s="68"/>
      <c r="B47" s="207" t="s">
        <v>282</v>
      </c>
      <c r="C47" s="207"/>
      <c r="D47" s="207"/>
      <c r="E47" s="207"/>
      <c r="F47" s="63" t="s">
        <v>89</v>
      </c>
      <c r="G47" s="81"/>
      <c r="H47" s="63" t="s">
        <v>89</v>
      </c>
      <c r="I47" s="82"/>
      <c r="J47" s="12"/>
      <c r="K47" s="12"/>
    </row>
    <row r="48" spans="1:11" s="2" customFormat="1" ht="15" thickBot="1">
      <c r="A48" s="69"/>
      <c r="B48" s="200" t="s">
        <v>103</v>
      </c>
      <c r="C48" s="200"/>
      <c r="D48" s="200"/>
      <c r="E48" s="200"/>
      <c r="F48" s="205">
        <f>SUM(G45:G47)</f>
        <v>0</v>
      </c>
      <c r="G48" s="205"/>
      <c r="H48" s="205">
        <f>SUM(I45:I47)</f>
        <v>0</v>
      </c>
      <c r="I48" s="206"/>
    </row>
    <row r="49" spans="1:11" s="2" customFormat="1">
      <c r="A49" s="136" t="s">
        <v>104</v>
      </c>
      <c r="B49" s="137"/>
      <c r="C49" s="137"/>
      <c r="D49" s="137"/>
      <c r="E49" s="137"/>
      <c r="F49" s="137"/>
      <c r="G49" s="137"/>
      <c r="H49" s="137"/>
      <c r="I49" s="182"/>
      <c r="J49" s="12"/>
      <c r="K49" s="12"/>
    </row>
    <row r="50" spans="1:11" s="2" customFormat="1">
      <c r="A50" s="39"/>
      <c r="B50" s="194" t="s">
        <v>232</v>
      </c>
      <c r="C50" s="194"/>
      <c r="D50" s="194"/>
      <c r="E50" s="194"/>
      <c r="F50" s="63" t="s">
        <v>92</v>
      </c>
      <c r="G50" s="81"/>
      <c r="H50" s="63" t="s">
        <v>92</v>
      </c>
      <c r="I50" s="82"/>
    </row>
    <row r="51" spans="1:11" s="2" customFormat="1">
      <c r="A51" s="39"/>
      <c r="B51" s="194" t="s">
        <v>285</v>
      </c>
      <c r="C51" s="194"/>
      <c r="D51" s="194"/>
      <c r="E51" s="194"/>
      <c r="F51" s="63" t="s">
        <v>92</v>
      </c>
      <c r="G51" s="81"/>
      <c r="H51" s="63" t="s">
        <v>92</v>
      </c>
      <c r="I51" s="82"/>
    </row>
    <row r="52" spans="1:11" s="2" customFormat="1">
      <c r="A52" s="39"/>
      <c r="B52" s="194" t="s">
        <v>233</v>
      </c>
      <c r="C52" s="194"/>
      <c r="D52" s="194"/>
      <c r="E52" s="194"/>
      <c r="F52" s="63" t="s">
        <v>89</v>
      </c>
      <c r="G52" s="81"/>
      <c r="H52" s="63" t="s">
        <v>89</v>
      </c>
      <c r="I52" s="82"/>
    </row>
    <row r="53" spans="1:11" s="2" customFormat="1">
      <c r="A53" s="39"/>
      <c r="B53" s="194" t="s">
        <v>234</v>
      </c>
      <c r="C53" s="194"/>
      <c r="D53" s="194"/>
      <c r="E53" s="194"/>
      <c r="F53" s="63" t="s">
        <v>89</v>
      </c>
      <c r="G53" s="81"/>
      <c r="H53" s="63" t="s">
        <v>89</v>
      </c>
      <c r="I53" s="82"/>
      <c r="J53" s="12"/>
      <c r="K53" s="12"/>
    </row>
    <row r="54" spans="1:11" s="2" customFormat="1">
      <c r="A54" s="39"/>
      <c r="B54" s="194" t="s">
        <v>235</v>
      </c>
      <c r="C54" s="194"/>
      <c r="D54" s="194"/>
      <c r="E54" s="194"/>
      <c r="F54" s="63" t="s">
        <v>89</v>
      </c>
      <c r="G54" s="81"/>
      <c r="H54" s="63" t="s">
        <v>89</v>
      </c>
      <c r="I54" s="82"/>
      <c r="J54" s="12"/>
      <c r="K54" s="12"/>
    </row>
    <row r="55" spans="1:11" s="2" customFormat="1">
      <c r="A55" s="39"/>
      <c r="B55" s="194" t="s">
        <v>292</v>
      </c>
      <c r="C55" s="194"/>
      <c r="D55" s="194"/>
      <c r="E55" s="194"/>
      <c r="F55" s="63" t="s">
        <v>93</v>
      </c>
      <c r="G55" s="81"/>
      <c r="H55" s="63" t="s">
        <v>93</v>
      </c>
      <c r="I55" s="82"/>
      <c r="J55" s="12"/>
      <c r="K55" s="12"/>
    </row>
    <row r="56" spans="1:11" s="2" customFormat="1">
      <c r="A56" s="39"/>
      <c r="B56" s="194" t="s">
        <v>236</v>
      </c>
      <c r="C56" s="194"/>
      <c r="D56" s="194"/>
      <c r="E56" s="194"/>
      <c r="F56" s="63" t="s">
        <v>93</v>
      </c>
      <c r="G56" s="81"/>
      <c r="H56" s="63" t="s">
        <v>93</v>
      </c>
      <c r="I56" s="82"/>
      <c r="J56" s="12"/>
      <c r="K56" s="12"/>
    </row>
    <row r="57" spans="1:11" s="2" customFormat="1">
      <c r="A57" s="39"/>
      <c r="B57" s="207" t="s">
        <v>105</v>
      </c>
      <c r="C57" s="194"/>
      <c r="D57" s="194"/>
      <c r="E57" s="194"/>
      <c r="F57" s="196">
        <f>SUM(G50+G51+G52+G53+G54-G55-G56)</f>
        <v>0</v>
      </c>
      <c r="G57" s="196"/>
      <c r="H57" s="196">
        <f>SUM(I50+I51+I52+I53+I54-I55-I56)</f>
        <v>0</v>
      </c>
      <c r="I57" s="197"/>
      <c r="J57" s="12"/>
      <c r="K57" s="12"/>
    </row>
    <row r="58" spans="1:11" s="2" customFormat="1">
      <c r="A58" s="39"/>
      <c r="B58" s="194" t="s">
        <v>237</v>
      </c>
      <c r="C58" s="194"/>
      <c r="D58" s="194"/>
      <c r="E58" s="194"/>
      <c r="F58" s="198"/>
      <c r="G58" s="198"/>
      <c r="H58" s="198"/>
      <c r="I58" s="199"/>
      <c r="J58" s="12"/>
      <c r="K58" s="12"/>
    </row>
    <row r="59" spans="1:11" s="2" customFormat="1" ht="15" thickBot="1">
      <c r="A59" s="40"/>
      <c r="B59" s="200" t="s">
        <v>208</v>
      </c>
      <c r="C59" s="200"/>
      <c r="D59" s="200"/>
      <c r="E59" s="200"/>
      <c r="F59" s="205">
        <f>SUM(F57*F58)</f>
        <v>0</v>
      </c>
      <c r="G59" s="205"/>
      <c r="H59" s="205">
        <f>SUM(H57*H58)</f>
        <v>0</v>
      </c>
      <c r="I59" s="206"/>
    </row>
    <row r="60" spans="1:11" s="2" customFormat="1">
      <c r="A60" s="136" t="s">
        <v>55</v>
      </c>
      <c r="B60" s="137"/>
      <c r="C60" s="137"/>
      <c r="D60" s="137"/>
      <c r="E60" s="137"/>
      <c r="F60" s="168" t="s">
        <v>159</v>
      </c>
      <c r="G60" s="168"/>
      <c r="H60" s="169" t="s">
        <v>160</v>
      </c>
      <c r="I60" s="170"/>
      <c r="J60" s="12"/>
      <c r="K60" s="12"/>
    </row>
    <row r="61" spans="1:11" s="2" customFormat="1">
      <c r="A61" s="138" t="s">
        <v>106</v>
      </c>
      <c r="B61" s="139"/>
      <c r="C61" s="139"/>
      <c r="D61" s="139"/>
      <c r="E61" s="139"/>
      <c r="F61" s="70" t="s">
        <v>88</v>
      </c>
      <c r="G61" s="83"/>
      <c r="H61" s="70" t="s">
        <v>88</v>
      </c>
      <c r="I61" s="84"/>
      <c r="J61" s="12"/>
      <c r="K61" s="12"/>
    </row>
    <row r="62" spans="1:11">
      <c r="A62" s="38"/>
      <c r="B62" s="203" t="s">
        <v>162</v>
      </c>
      <c r="C62" s="203"/>
      <c r="D62" s="203"/>
      <c r="E62" s="203"/>
      <c r="F62" s="63" t="s">
        <v>92</v>
      </c>
      <c r="G62" s="85"/>
      <c r="H62" s="63" t="s">
        <v>92</v>
      </c>
      <c r="I62" s="86"/>
    </row>
    <row r="63" spans="1:11">
      <c r="A63" s="38"/>
      <c r="B63" s="203" t="s">
        <v>238</v>
      </c>
      <c r="C63" s="203"/>
      <c r="D63" s="203"/>
      <c r="E63" s="203"/>
      <c r="F63" s="63" t="s">
        <v>92</v>
      </c>
      <c r="G63" s="85"/>
      <c r="H63" s="63" t="s">
        <v>92</v>
      </c>
      <c r="I63" s="86"/>
    </row>
    <row r="64" spans="1:11" ht="15" thickBot="1">
      <c r="A64" s="41"/>
      <c r="B64" s="204" t="s">
        <v>107</v>
      </c>
      <c r="C64" s="204"/>
      <c r="D64" s="204"/>
      <c r="E64" s="204"/>
      <c r="F64" s="201">
        <f>SUM(G62+G63)</f>
        <v>0</v>
      </c>
      <c r="G64" s="201"/>
      <c r="H64" s="201">
        <f>SUM(I62+I63)</f>
        <v>0</v>
      </c>
      <c r="I64" s="202"/>
    </row>
    <row r="65" spans="1:11" s="2" customFormat="1">
      <c r="A65" s="136" t="s">
        <v>108</v>
      </c>
      <c r="B65" s="137"/>
      <c r="C65" s="137"/>
      <c r="D65" s="137"/>
      <c r="E65" s="137"/>
      <c r="F65" s="137"/>
      <c r="G65" s="137"/>
      <c r="H65" s="137"/>
      <c r="I65" s="182"/>
      <c r="J65" s="12"/>
      <c r="K65" s="12"/>
    </row>
    <row r="66" spans="1:11" s="2" customFormat="1">
      <c r="A66" s="39"/>
      <c r="B66" s="194" t="s">
        <v>284</v>
      </c>
      <c r="C66" s="194"/>
      <c r="D66" s="194"/>
      <c r="E66" s="194"/>
      <c r="F66" s="63" t="s">
        <v>92</v>
      </c>
      <c r="G66" s="81"/>
      <c r="H66" s="63" t="s">
        <v>92</v>
      </c>
      <c r="I66" s="82"/>
      <c r="J66" s="12"/>
      <c r="K66" s="12"/>
    </row>
    <row r="67" spans="1:11" s="2" customFormat="1">
      <c r="A67" s="39"/>
      <c r="B67" s="194" t="s">
        <v>239</v>
      </c>
      <c r="C67" s="194"/>
      <c r="D67" s="194"/>
      <c r="E67" s="194"/>
      <c r="F67" s="63" t="s">
        <v>89</v>
      </c>
      <c r="G67" s="81"/>
      <c r="H67" s="63" t="s">
        <v>89</v>
      </c>
      <c r="I67" s="82"/>
      <c r="J67" s="12"/>
      <c r="K67" s="12"/>
    </row>
    <row r="68" spans="1:11" s="2" customFormat="1">
      <c r="A68" s="39"/>
      <c r="B68" s="194" t="s">
        <v>240</v>
      </c>
      <c r="C68" s="194"/>
      <c r="D68" s="194"/>
      <c r="E68" s="194"/>
      <c r="F68" s="63" t="s">
        <v>89</v>
      </c>
      <c r="G68" s="81"/>
      <c r="H68" s="63" t="s">
        <v>89</v>
      </c>
      <c r="I68" s="82"/>
      <c r="J68" s="12"/>
      <c r="K68" s="12"/>
    </row>
    <row r="69" spans="1:11" s="2" customFormat="1">
      <c r="A69" s="39"/>
      <c r="B69" s="194" t="s">
        <v>241</v>
      </c>
      <c r="C69" s="194"/>
      <c r="D69" s="194"/>
      <c r="E69" s="194"/>
      <c r="F69" s="63" t="s">
        <v>89</v>
      </c>
      <c r="G69" s="81"/>
      <c r="H69" s="63" t="s">
        <v>89</v>
      </c>
      <c r="I69" s="82"/>
      <c r="J69" s="12"/>
      <c r="K69" s="12"/>
    </row>
    <row r="70" spans="1:11" s="2" customFormat="1">
      <c r="A70" s="39"/>
      <c r="B70" s="194" t="s">
        <v>293</v>
      </c>
      <c r="C70" s="194"/>
      <c r="D70" s="194"/>
      <c r="E70" s="194"/>
      <c r="F70" s="63" t="s">
        <v>93</v>
      </c>
      <c r="G70" s="81"/>
      <c r="H70" s="63" t="s">
        <v>93</v>
      </c>
      <c r="I70" s="82"/>
      <c r="J70" s="12"/>
      <c r="K70" s="12"/>
    </row>
    <row r="71" spans="1:11" s="2" customFormat="1">
      <c r="A71" s="39"/>
      <c r="B71" s="194" t="s">
        <v>242</v>
      </c>
      <c r="C71" s="194"/>
      <c r="D71" s="194"/>
      <c r="E71" s="194"/>
      <c r="F71" s="63" t="s">
        <v>93</v>
      </c>
      <c r="G71" s="81"/>
      <c r="H71" s="63" t="s">
        <v>93</v>
      </c>
      <c r="I71" s="82"/>
      <c r="J71" s="12"/>
      <c r="K71" s="12"/>
    </row>
    <row r="72" spans="1:11" s="2" customFormat="1">
      <c r="A72" s="39"/>
      <c r="B72" s="207" t="s">
        <v>109</v>
      </c>
      <c r="C72" s="194"/>
      <c r="D72" s="194"/>
      <c r="E72" s="194"/>
      <c r="F72" s="196">
        <f>SUM(G66+G67+G68+G69-G70-G71)</f>
        <v>0</v>
      </c>
      <c r="G72" s="196"/>
      <c r="H72" s="196">
        <f>SUM(I66+I67+I68+I69-I70-I71)</f>
        <v>0</v>
      </c>
      <c r="I72" s="197"/>
      <c r="J72" s="12"/>
      <c r="K72" s="12"/>
    </row>
    <row r="73" spans="1:11" s="2" customFormat="1">
      <c r="A73" s="39"/>
      <c r="B73" s="194" t="s">
        <v>243</v>
      </c>
      <c r="C73" s="194"/>
      <c r="D73" s="194"/>
      <c r="E73" s="194"/>
      <c r="F73" s="198"/>
      <c r="G73" s="198"/>
      <c r="H73" s="198"/>
      <c r="I73" s="199"/>
      <c r="J73" s="12"/>
      <c r="K73" s="12"/>
    </row>
    <row r="74" spans="1:11" s="2" customFormat="1">
      <c r="A74" s="39"/>
      <c r="B74" s="207" t="s">
        <v>207</v>
      </c>
      <c r="C74" s="207"/>
      <c r="D74" s="207"/>
      <c r="E74" s="207"/>
      <c r="F74" s="196">
        <f>SUM(F72*F73)</f>
        <v>0</v>
      </c>
      <c r="G74" s="196"/>
      <c r="H74" s="196">
        <f>SUM(H72*H73)</f>
        <v>0</v>
      </c>
      <c r="I74" s="197"/>
      <c r="J74" s="12"/>
      <c r="K74" s="12"/>
    </row>
    <row r="75" spans="1:11" s="2" customFormat="1" ht="15" thickBot="1">
      <c r="A75" s="217" t="s">
        <v>110</v>
      </c>
      <c r="B75" s="218"/>
      <c r="C75" s="218"/>
      <c r="D75" s="218"/>
      <c r="E75" s="219"/>
      <c r="F75" s="205">
        <f>SUM(F48+F59+F64+F74)</f>
        <v>0</v>
      </c>
      <c r="G75" s="205"/>
      <c r="H75" s="205">
        <f>SUM(H48+H59+H64+H74)</f>
        <v>0</v>
      </c>
      <c r="I75" s="206"/>
      <c r="J75" s="12"/>
      <c r="K75" s="12"/>
    </row>
    <row r="76" spans="1:11" s="2" customFormat="1">
      <c r="A76" s="136" t="s">
        <v>69</v>
      </c>
      <c r="B76" s="137"/>
      <c r="C76" s="137"/>
      <c r="D76" s="137"/>
      <c r="E76" s="137"/>
      <c r="F76" s="137"/>
      <c r="G76" s="137"/>
      <c r="H76" s="137"/>
      <c r="I76" s="182"/>
      <c r="J76" s="12"/>
      <c r="K76" s="12"/>
    </row>
    <row r="77" spans="1:11" s="4" customFormat="1">
      <c r="A77" s="171" t="s">
        <v>111</v>
      </c>
      <c r="B77" s="172"/>
      <c r="C77" s="172"/>
      <c r="D77" s="172"/>
      <c r="E77" s="172"/>
      <c r="F77" s="165" t="s">
        <v>159</v>
      </c>
      <c r="G77" s="165"/>
      <c r="H77" s="166" t="s">
        <v>160</v>
      </c>
      <c r="I77" s="167"/>
      <c r="J77" s="27"/>
    </row>
    <row r="78" spans="1:11" s="2" customFormat="1">
      <c r="A78" s="138" t="s">
        <v>112</v>
      </c>
      <c r="B78" s="139"/>
      <c r="C78" s="139"/>
      <c r="D78" s="139"/>
      <c r="E78" s="139"/>
      <c r="F78" s="70" t="s">
        <v>88</v>
      </c>
      <c r="G78" s="83"/>
      <c r="H78" s="70" t="s">
        <v>88</v>
      </c>
      <c r="I78" s="84"/>
      <c r="J78" s="12"/>
      <c r="K78" s="12"/>
    </row>
    <row r="79" spans="1:11" s="2" customFormat="1">
      <c r="A79" s="39"/>
      <c r="B79" s="194" t="s">
        <v>254</v>
      </c>
      <c r="C79" s="194"/>
      <c r="D79" s="194"/>
      <c r="E79" s="194"/>
      <c r="F79" s="63" t="s">
        <v>92</v>
      </c>
      <c r="G79" s="87"/>
      <c r="H79" s="63" t="s">
        <v>92</v>
      </c>
      <c r="I79" s="88"/>
      <c r="J79" s="12"/>
      <c r="K79" s="12"/>
    </row>
    <row r="80" spans="1:11" s="2" customFormat="1">
      <c r="A80" s="39"/>
      <c r="B80" s="194" t="s">
        <v>253</v>
      </c>
      <c r="C80" s="194"/>
      <c r="D80" s="194"/>
      <c r="E80" s="194"/>
      <c r="F80" s="63" t="s">
        <v>113</v>
      </c>
      <c r="G80" s="81"/>
      <c r="H80" s="63" t="s">
        <v>93</v>
      </c>
      <c r="I80" s="82"/>
      <c r="J80" s="12"/>
      <c r="K80" s="12"/>
    </row>
    <row r="81" spans="1:11" s="2" customFormat="1">
      <c r="A81" s="39"/>
      <c r="B81" s="194" t="s">
        <v>252</v>
      </c>
      <c r="C81" s="194"/>
      <c r="D81" s="194"/>
      <c r="E81" s="194"/>
      <c r="F81" s="63" t="s">
        <v>92</v>
      </c>
      <c r="G81" s="81"/>
      <c r="H81" s="63" t="s">
        <v>92</v>
      </c>
      <c r="I81" s="82"/>
      <c r="J81" s="12"/>
      <c r="K81" s="12"/>
    </row>
    <row r="82" spans="1:11" s="2" customFormat="1">
      <c r="A82" s="39"/>
      <c r="B82" s="194" t="s">
        <v>251</v>
      </c>
      <c r="C82" s="194"/>
      <c r="D82" s="194"/>
      <c r="E82" s="194"/>
      <c r="F82" s="63" t="s">
        <v>114</v>
      </c>
      <c r="G82" s="81"/>
      <c r="H82" s="63" t="s">
        <v>92</v>
      </c>
      <c r="I82" s="82"/>
      <c r="J82" s="12"/>
      <c r="K82" s="12"/>
    </row>
    <row r="83" spans="1:11" s="2" customFormat="1">
      <c r="A83" s="39"/>
      <c r="B83" s="194" t="s">
        <v>250</v>
      </c>
      <c r="C83" s="194"/>
      <c r="D83" s="194"/>
      <c r="E83" s="194"/>
      <c r="F83" s="63" t="s">
        <v>89</v>
      </c>
      <c r="G83" s="81"/>
      <c r="H83" s="63" t="s">
        <v>89</v>
      </c>
      <c r="I83" s="82"/>
      <c r="J83" s="12"/>
      <c r="K83" s="12"/>
    </row>
    <row r="84" spans="1:11" s="2" customFormat="1">
      <c r="A84" s="39"/>
      <c r="B84" s="194" t="s">
        <v>249</v>
      </c>
      <c r="C84" s="194"/>
      <c r="D84" s="194"/>
      <c r="E84" s="194"/>
      <c r="F84" s="63" t="s">
        <v>89</v>
      </c>
      <c r="G84" s="81"/>
      <c r="H84" s="63" t="s">
        <v>89</v>
      </c>
      <c r="I84" s="82"/>
      <c r="J84" s="12"/>
      <c r="K84" s="12"/>
    </row>
    <row r="85" spans="1:11" s="2" customFormat="1">
      <c r="A85" s="39"/>
      <c r="B85" s="194" t="s">
        <v>248</v>
      </c>
      <c r="C85" s="194"/>
      <c r="D85" s="194"/>
      <c r="E85" s="194"/>
      <c r="F85" s="63" t="s">
        <v>89</v>
      </c>
      <c r="G85" s="81"/>
      <c r="H85" s="63" t="s">
        <v>89</v>
      </c>
      <c r="I85" s="82"/>
      <c r="J85" s="12"/>
      <c r="K85" s="12"/>
    </row>
    <row r="86" spans="1:11" s="2" customFormat="1">
      <c r="A86" s="39"/>
      <c r="B86" s="194" t="s">
        <v>247</v>
      </c>
      <c r="C86" s="194"/>
      <c r="D86" s="194"/>
      <c r="E86" s="194"/>
      <c r="F86" s="63" t="s">
        <v>89</v>
      </c>
      <c r="G86" s="81"/>
      <c r="H86" s="63" t="s">
        <v>89</v>
      </c>
      <c r="I86" s="82"/>
      <c r="J86" s="12"/>
      <c r="K86" s="12"/>
    </row>
    <row r="87" spans="1:11" s="2" customFormat="1">
      <c r="A87" s="39"/>
      <c r="B87" s="194" t="s">
        <v>291</v>
      </c>
      <c r="C87" s="194"/>
      <c r="D87" s="194"/>
      <c r="E87" s="194"/>
      <c r="F87" s="63" t="s">
        <v>93</v>
      </c>
      <c r="G87" s="81"/>
      <c r="H87" s="63" t="s">
        <v>93</v>
      </c>
      <c r="I87" s="82"/>
      <c r="J87" s="12"/>
      <c r="K87" s="12"/>
    </row>
    <row r="88" spans="1:11" s="2" customFormat="1">
      <c r="A88" s="39"/>
      <c r="B88" s="194" t="s">
        <v>246</v>
      </c>
      <c r="C88" s="194"/>
      <c r="D88" s="194"/>
      <c r="E88" s="194"/>
      <c r="F88" s="63" t="s">
        <v>93</v>
      </c>
      <c r="G88" s="81"/>
      <c r="H88" s="63" t="s">
        <v>93</v>
      </c>
      <c r="I88" s="82"/>
      <c r="J88" s="12"/>
      <c r="K88" s="12"/>
    </row>
    <row r="89" spans="1:11" s="2" customFormat="1">
      <c r="A89" s="39"/>
      <c r="B89" s="194" t="s">
        <v>245</v>
      </c>
      <c r="C89" s="194"/>
      <c r="D89" s="194"/>
      <c r="E89" s="194"/>
      <c r="F89" s="63" t="s">
        <v>93</v>
      </c>
      <c r="G89" s="81"/>
      <c r="H89" s="63" t="s">
        <v>93</v>
      </c>
      <c r="I89" s="82"/>
      <c r="J89" s="12"/>
      <c r="K89" s="12"/>
    </row>
    <row r="90" spans="1:11" s="2" customFormat="1">
      <c r="A90" s="39"/>
      <c r="B90" s="195" t="s">
        <v>206</v>
      </c>
      <c r="C90" s="195"/>
      <c r="D90" s="195"/>
      <c r="E90" s="195"/>
      <c r="F90" s="196">
        <f>SUM(G79-G80+G81+G82+G83+G84+G85+G86-G87-G88-G89)</f>
        <v>0</v>
      </c>
      <c r="G90" s="196"/>
      <c r="H90" s="196">
        <f>SUM(I79-I80+I81+I82+I83+I84+I85+I86-I87-I88-I89)</f>
        <v>0</v>
      </c>
      <c r="I90" s="197"/>
      <c r="J90" s="12"/>
      <c r="K90" s="12"/>
    </row>
    <row r="91" spans="1:11" s="2" customFormat="1">
      <c r="A91" s="39"/>
      <c r="B91" s="194" t="s">
        <v>244</v>
      </c>
      <c r="C91" s="194"/>
      <c r="D91" s="194"/>
      <c r="E91" s="194"/>
      <c r="F91" s="198"/>
      <c r="G91" s="198"/>
      <c r="H91" s="198"/>
      <c r="I91" s="199"/>
      <c r="J91" s="12"/>
      <c r="K91" s="12"/>
    </row>
    <row r="92" spans="1:11" s="2" customFormat="1">
      <c r="A92" s="39"/>
      <c r="B92" s="195" t="s">
        <v>115</v>
      </c>
      <c r="C92" s="195"/>
      <c r="D92" s="195"/>
      <c r="E92" s="195"/>
      <c r="F92" s="196">
        <f>IF(F91=100%,F90,IF(F90&gt;0,"N/A",(F90*F91)))</f>
        <v>0</v>
      </c>
      <c r="G92" s="196"/>
      <c r="H92" s="196">
        <f>IF(H91=100%,H90,IF(H90&gt;0,"N/A",(H90*H91)))</f>
        <v>0</v>
      </c>
      <c r="I92" s="197"/>
      <c r="J92" s="12"/>
      <c r="K92" s="12"/>
    </row>
    <row r="93" spans="1:11" s="4" customFormat="1" ht="45" customHeight="1" thickBot="1">
      <c r="A93" s="185" t="s">
        <v>255</v>
      </c>
      <c r="B93" s="186"/>
      <c r="C93" s="186"/>
      <c r="D93" s="186"/>
      <c r="E93" s="186"/>
      <c r="F93" s="186"/>
      <c r="G93" s="186"/>
      <c r="H93" s="186"/>
      <c r="I93" s="187"/>
    </row>
    <row r="94" spans="1:11" ht="15" thickBot="1">
      <c r="A94" s="191" t="s">
        <v>116</v>
      </c>
      <c r="B94" s="192"/>
      <c r="C94" s="192"/>
      <c r="D94" s="192"/>
      <c r="E94" s="192"/>
      <c r="F94" s="192"/>
      <c r="G94" s="192"/>
      <c r="H94" s="192"/>
      <c r="I94" s="193"/>
    </row>
    <row r="95" spans="1:11" ht="267" customHeight="1" thickBot="1">
      <c r="A95" s="188"/>
      <c r="B95" s="189"/>
      <c r="C95" s="189"/>
      <c r="D95" s="189"/>
      <c r="E95" s="189"/>
      <c r="F95" s="189"/>
      <c r="G95" s="189"/>
      <c r="H95" s="189"/>
      <c r="I95" s="190"/>
    </row>
  </sheetData>
  <sheetProtection selectLockedCells="1"/>
  <mergeCells count="134">
    <mergeCell ref="A1:I1"/>
    <mergeCell ref="A43:E44"/>
    <mergeCell ref="F90:G90"/>
    <mergeCell ref="H90:I90"/>
    <mergeCell ref="F75:G75"/>
    <mergeCell ref="H75:I75"/>
    <mergeCell ref="F74:G74"/>
    <mergeCell ref="H74:I74"/>
    <mergeCell ref="B74:E74"/>
    <mergeCell ref="A78:E78"/>
    <mergeCell ref="B79:E79"/>
    <mergeCell ref="B80:E80"/>
    <mergeCell ref="B81:E81"/>
    <mergeCell ref="A76:I76"/>
    <mergeCell ref="A77:E77"/>
    <mergeCell ref="F77:G77"/>
    <mergeCell ref="H77:I77"/>
    <mergeCell ref="A75:E75"/>
    <mergeCell ref="B66:E66"/>
    <mergeCell ref="B67:E67"/>
    <mergeCell ref="B68:E68"/>
    <mergeCell ref="B69:E69"/>
    <mergeCell ref="B70:E70"/>
    <mergeCell ref="F73:G73"/>
    <mergeCell ref="H73:I73"/>
    <mergeCell ref="F72:G72"/>
    <mergeCell ref="H72:I72"/>
    <mergeCell ref="B72:E72"/>
    <mergeCell ref="B73:E73"/>
    <mergeCell ref="B71:E71"/>
    <mergeCell ref="B28:E28"/>
    <mergeCell ref="B29:E29"/>
    <mergeCell ref="A65:I65"/>
    <mergeCell ref="B57:E57"/>
    <mergeCell ref="A49:I49"/>
    <mergeCell ref="A60:E60"/>
    <mergeCell ref="A61:E61"/>
    <mergeCell ref="B58:E58"/>
    <mergeCell ref="B59:E59"/>
    <mergeCell ref="F58:G58"/>
    <mergeCell ref="H58:I58"/>
    <mergeCell ref="F59:G59"/>
    <mergeCell ref="H59:I59"/>
    <mergeCell ref="B45:E45"/>
    <mergeCell ref="B46:E46"/>
    <mergeCell ref="B47:E47"/>
    <mergeCell ref="B52:E52"/>
    <mergeCell ref="B53:E53"/>
    <mergeCell ref="B54:E54"/>
    <mergeCell ref="F64:G64"/>
    <mergeCell ref="H64:I64"/>
    <mergeCell ref="B62:E62"/>
    <mergeCell ref="B63:E63"/>
    <mergeCell ref="B64:E64"/>
    <mergeCell ref="F48:G48"/>
    <mergeCell ref="H48:I48"/>
    <mergeCell ref="F57:G57"/>
    <mergeCell ref="H57:I57"/>
    <mergeCell ref="F60:G60"/>
    <mergeCell ref="H60:I60"/>
    <mergeCell ref="B55:E55"/>
    <mergeCell ref="B56:E56"/>
    <mergeCell ref="B27:E27"/>
    <mergeCell ref="A25:I25"/>
    <mergeCell ref="A30:I30"/>
    <mergeCell ref="A93:I93"/>
    <mergeCell ref="A95:I95"/>
    <mergeCell ref="A94:I94"/>
    <mergeCell ref="B87:E87"/>
    <mergeCell ref="B88:E88"/>
    <mergeCell ref="B89:E89"/>
    <mergeCell ref="B90:E90"/>
    <mergeCell ref="B91:E91"/>
    <mergeCell ref="B82:E82"/>
    <mergeCell ref="B83:E83"/>
    <mergeCell ref="B84:E84"/>
    <mergeCell ref="B85:E85"/>
    <mergeCell ref="B86:E86"/>
    <mergeCell ref="F92:G92"/>
    <mergeCell ref="H92:I92"/>
    <mergeCell ref="H91:I91"/>
    <mergeCell ref="F91:G91"/>
    <mergeCell ref="B92:E92"/>
    <mergeCell ref="B48:E48"/>
    <mergeCell ref="B50:E50"/>
    <mergeCell ref="B51:E51"/>
    <mergeCell ref="C6:I6"/>
    <mergeCell ref="A14:I14"/>
    <mergeCell ref="A11:I11"/>
    <mergeCell ref="A8:E8"/>
    <mergeCell ref="A7:I7"/>
    <mergeCell ref="F8:G8"/>
    <mergeCell ref="H8:I8"/>
    <mergeCell ref="F42:G42"/>
    <mergeCell ref="H42:I42"/>
    <mergeCell ref="A42:E42"/>
    <mergeCell ref="A37:I37"/>
    <mergeCell ref="A40:I40"/>
    <mergeCell ref="A41:I41"/>
    <mergeCell ref="B38:E38"/>
    <mergeCell ref="F38:G38"/>
    <mergeCell ref="H38:I38"/>
    <mergeCell ref="A39:I39"/>
    <mergeCell ref="B31:E31"/>
    <mergeCell ref="B33:E33"/>
    <mergeCell ref="B34:E34"/>
    <mergeCell ref="B35:E35"/>
    <mergeCell ref="B36:E36"/>
    <mergeCell ref="B23:E23"/>
    <mergeCell ref="B26:E26"/>
    <mergeCell ref="F43:F44"/>
    <mergeCell ref="H43:H44"/>
    <mergeCell ref="G43:G44"/>
    <mergeCell ref="I43:I44"/>
    <mergeCell ref="A2:I2"/>
    <mergeCell ref="A5:B5"/>
    <mergeCell ref="A9:E9"/>
    <mergeCell ref="A6:B6"/>
    <mergeCell ref="B18:E18"/>
    <mergeCell ref="B32:E32"/>
    <mergeCell ref="A24:I24"/>
    <mergeCell ref="A22:I22"/>
    <mergeCell ref="B10:E10"/>
    <mergeCell ref="B12:E12"/>
    <mergeCell ref="B13:E13"/>
    <mergeCell ref="B15:E15"/>
    <mergeCell ref="B16:E16"/>
    <mergeCell ref="B17:E17"/>
    <mergeCell ref="B19:E19"/>
    <mergeCell ref="B20:E20"/>
    <mergeCell ref="B21:E21"/>
    <mergeCell ref="A3:I3"/>
    <mergeCell ref="A4:I4"/>
    <mergeCell ref="C5:I5"/>
  </mergeCells>
  <phoneticPr fontId="15" type="noConversion"/>
  <dataValidations count="3">
    <dataValidation type="decimal" operator="greaterThanOrEqual" allowBlank="1" showInputMessage="1" showErrorMessage="1" error="Value must be a positive number." sqref="G10 I10 G12:G13 I12:I13 G17:G18 I17:I18 I20:I21 G20:G21 G23 I23 G26 I26 I28 G28 G32 I32 I34:I36 G34:G36 G47 I47 G52:G54 I52:I54 G67:G69 I67:I69 G83:G86 I83:I86" xr:uid="{00000000-0002-0000-0100-000000000000}">
      <formula1>0</formula1>
    </dataValidation>
    <dataValidation type="decimal" errorStyle="warning" operator="greaterThanOrEqual" allowBlank="1" showInputMessage="1" showErrorMessage="1" errorTitle="Input Error" error="Do not use a (-) sign for input; enter a whole number &gt; 0 only" sqref="I80 G80 G27 I27 G55:G56 I55:I56 G70:G71 I70:I71 G87:G89 I87:I89" xr:uid="{00000000-0002-0000-0100-000001000000}">
      <formula1>0</formula1>
    </dataValidation>
    <dataValidation type="decimal" errorStyle="warning" operator="greaterThanOrEqual" allowBlank="1" showInputMessage="1" showErrorMessage="1" errorTitle="Input Error" error="Do not use a negative sign (-) for input" sqref="G19 I19" xr:uid="{00000000-0002-0000-0100-000002000000}">
      <formula1>0</formula1>
    </dataValidation>
  </dataValidations>
  <printOptions horizontalCentered="1"/>
  <pageMargins left="0.25" right="0.25" top="0.5" bottom="0.7" header="0.2" footer="0.45"/>
  <pageSetup scale="80" orientation="portrait" horizontalDpi="4294967294" verticalDpi="4294967294" r:id="rId1"/>
  <headerFooter alignWithMargins="0">
    <oddFooter>&amp;L&amp;"FuturaT,Regular"&amp;10&amp;K000000Page &amp;P of &amp;N&amp;R&amp;"Times New Roman,Regular"&amp;6&amp;K000000RAF509 1/18</oddFooter>
  </headerFooter>
  <rowBreaks count="2" manualBreakCount="2">
    <brk id="21" max="16383" man="1"/>
    <brk id="59"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B49"/>
    <pageSetUpPr fitToPage="1"/>
  </sheetPr>
  <dimension ref="A1:W35"/>
  <sheetViews>
    <sheetView topLeftCell="A3" zoomScaleNormal="100" workbookViewId="0">
      <selection activeCell="N24" sqref="N24:O25"/>
    </sheetView>
  </sheetViews>
  <sheetFormatPr defaultColWidth="9.140625" defaultRowHeight="15" zeroHeight="1"/>
  <cols>
    <col min="1" max="1" width="5.5703125" style="49" customWidth="1"/>
    <col min="2" max="12" width="8.5703125" style="13" customWidth="1"/>
    <col min="13" max="13" width="12.5703125" style="13" customWidth="1"/>
    <col min="14" max="14" width="8.5703125" style="13" customWidth="1"/>
    <col min="15" max="15" width="12.5703125" style="50" customWidth="1"/>
    <col min="16" max="16" width="9.7109375" style="13" customWidth="1"/>
    <col min="17" max="21" width="9.140625" style="13"/>
    <col min="22" max="22" width="9.140625" style="13" customWidth="1"/>
    <col min="23" max="23" width="1.42578125" style="13" bestFit="1" customWidth="1"/>
    <col min="24" max="16382" width="9.140625" style="13"/>
    <col min="16383" max="16383" width="4.85546875" style="13" customWidth="1"/>
    <col min="16384" max="16384" width="7.42578125" style="13" customWidth="1"/>
  </cols>
  <sheetData>
    <row r="1" spans="1:23" ht="33" customHeight="1" thickBot="1">
      <c r="A1" s="208" t="s">
        <v>200</v>
      </c>
      <c r="B1" s="209"/>
      <c r="C1" s="209"/>
      <c r="D1" s="209"/>
      <c r="E1" s="209"/>
      <c r="F1" s="209"/>
      <c r="G1" s="209"/>
      <c r="H1" s="209"/>
      <c r="I1" s="209"/>
      <c r="J1" s="209"/>
      <c r="K1" s="209"/>
      <c r="L1" s="209"/>
      <c r="M1" s="209"/>
      <c r="N1" s="209"/>
      <c r="O1" s="210"/>
    </row>
    <row r="2" spans="1:23" ht="45" customHeight="1">
      <c r="A2" s="268" t="s">
        <v>165</v>
      </c>
      <c r="B2" s="269"/>
      <c r="C2" s="269"/>
      <c r="D2" s="269"/>
      <c r="E2" s="269"/>
      <c r="F2" s="269"/>
      <c r="G2" s="269"/>
      <c r="H2" s="269"/>
      <c r="I2" s="269"/>
      <c r="J2" s="269"/>
      <c r="K2" s="269"/>
      <c r="L2" s="269"/>
      <c r="M2" s="269"/>
      <c r="N2" s="269"/>
      <c r="O2" s="270"/>
    </row>
    <row r="3" spans="1:23" s="42" customFormat="1" ht="30" customHeight="1" thickBot="1">
      <c r="A3" s="271"/>
      <c r="B3" s="272"/>
      <c r="C3" s="272"/>
      <c r="D3" s="272"/>
      <c r="E3" s="272"/>
      <c r="F3" s="272"/>
      <c r="G3" s="272"/>
      <c r="H3" s="272"/>
      <c r="I3" s="272"/>
      <c r="J3" s="272"/>
      <c r="K3" s="272"/>
      <c r="L3" s="272"/>
      <c r="M3" s="272"/>
      <c r="N3" s="272"/>
      <c r="O3" s="273"/>
    </row>
    <row r="4" spans="1:23" ht="65.099999999999994" customHeight="1">
      <c r="A4" s="274" t="s">
        <v>256</v>
      </c>
      <c r="B4" s="275"/>
      <c r="C4" s="275"/>
      <c r="D4" s="275"/>
      <c r="E4" s="275"/>
      <c r="F4" s="275"/>
      <c r="G4" s="275"/>
      <c r="H4" s="275"/>
      <c r="I4" s="275"/>
      <c r="J4" s="275"/>
      <c r="K4" s="275"/>
      <c r="L4" s="275"/>
      <c r="M4" s="275"/>
      <c r="N4" s="275"/>
      <c r="O4" s="276"/>
    </row>
    <row r="5" spans="1:23" ht="65.099999999999994" customHeight="1" thickBot="1">
      <c r="A5" s="277"/>
      <c r="B5" s="278"/>
      <c r="C5" s="278"/>
      <c r="D5" s="278"/>
      <c r="E5" s="278"/>
      <c r="F5" s="278"/>
      <c r="G5" s="278"/>
      <c r="H5" s="278"/>
      <c r="I5" s="278"/>
      <c r="J5" s="278"/>
      <c r="K5" s="278"/>
      <c r="L5" s="278"/>
      <c r="M5" s="278"/>
      <c r="N5" s="278"/>
      <c r="O5" s="279"/>
    </row>
    <row r="6" spans="1:23">
      <c r="A6" s="136" t="s">
        <v>86</v>
      </c>
      <c r="B6" s="137"/>
      <c r="C6" s="156"/>
      <c r="D6" s="156"/>
      <c r="E6" s="156"/>
      <c r="F6" s="156"/>
      <c r="G6" s="156"/>
      <c r="H6" s="156"/>
      <c r="I6" s="156"/>
      <c r="J6" s="156"/>
      <c r="K6" s="156"/>
      <c r="L6" s="156"/>
      <c r="M6" s="156"/>
      <c r="N6" s="156"/>
      <c r="O6" s="157"/>
    </row>
    <row r="7" spans="1:23">
      <c r="A7" s="138" t="s">
        <v>164</v>
      </c>
      <c r="B7" s="139"/>
      <c r="C7" s="252"/>
      <c r="D7" s="252"/>
      <c r="E7" s="252"/>
      <c r="F7" s="252"/>
      <c r="G7" s="252"/>
      <c r="H7" s="252"/>
      <c r="I7" s="252"/>
      <c r="J7" s="252"/>
      <c r="K7" s="252"/>
      <c r="L7" s="252"/>
      <c r="M7" s="252"/>
      <c r="N7" s="252"/>
      <c r="O7" s="253"/>
    </row>
    <row r="8" spans="1:23">
      <c r="A8" s="211" t="s">
        <v>117</v>
      </c>
      <c r="B8" s="212"/>
      <c r="C8" s="212"/>
      <c r="D8" s="212"/>
      <c r="E8" s="212"/>
      <c r="F8" s="212"/>
      <c r="G8" s="212"/>
      <c r="H8" s="212"/>
      <c r="I8" s="212"/>
      <c r="J8" s="212"/>
      <c r="K8" s="213"/>
      <c r="L8" s="165" t="s">
        <v>159</v>
      </c>
      <c r="M8" s="165"/>
      <c r="N8" s="254" t="s">
        <v>160</v>
      </c>
      <c r="O8" s="255"/>
    </row>
    <row r="9" spans="1:23">
      <c r="A9" s="256" t="s">
        <v>118</v>
      </c>
      <c r="B9" s="257"/>
      <c r="C9" s="257"/>
      <c r="D9" s="257"/>
      <c r="E9" s="257"/>
      <c r="F9" s="257"/>
      <c r="G9" s="257"/>
      <c r="H9" s="257"/>
      <c r="I9" s="257"/>
      <c r="J9" s="257"/>
      <c r="K9" s="257"/>
      <c r="L9" s="71" t="s">
        <v>88</v>
      </c>
      <c r="M9" s="73"/>
      <c r="N9" s="72" t="s">
        <v>88</v>
      </c>
      <c r="O9" s="74"/>
    </row>
    <row r="10" spans="1:23">
      <c r="A10" s="226" t="s">
        <v>257</v>
      </c>
      <c r="B10" s="227"/>
      <c r="C10" s="227"/>
      <c r="D10" s="227"/>
      <c r="E10" s="227"/>
      <c r="F10" s="227"/>
      <c r="G10" s="227"/>
      <c r="H10" s="227"/>
      <c r="I10" s="227"/>
      <c r="J10" s="227"/>
      <c r="K10" s="227"/>
      <c r="L10" s="233"/>
      <c r="M10" s="233"/>
      <c r="N10" s="233"/>
      <c r="O10" s="234"/>
    </row>
    <row r="11" spans="1:23">
      <c r="A11" s="226" t="s">
        <v>258</v>
      </c>
      <c r="B11" s="227"/>
      <c r="C11" s="227"/>
      <c r="D11" s="227"/>
      <c r="E11" s="227"/>
      <c r="F11" s="227"/>
      <c r="G11" s="227"/>
      <c r="H11" s="227"/>
      <c r="I11" s="227"/>
      <c r="J11" s="227"/>
      <c r="K11" s="227"/>
      <c r="L11" s="233"/>
      <c r="M11" s="233"/>
      <c r="N11" s="233"/>
      <c r="O11" s="234"/>
      <c r="W11" s="13" t="s">
        <v>163</v>
      </c>
    </row>
    <row r="12" spans="1:23">
      <c r="A12" s="226" t="s">
        <v>287</v>
      </c>
      <c r="B12" s="227"/>
      <c r="C12" s="227"/>
      <c r="D12" s="227"/>
      <c r="E12" s="227"/>
      <c r="F12" s="227"/>
      <c r="G12" s="227"/>
      <c r="H12" s="227"/>
      <c r="I12" s="227"/>
      <c r="J12" s="227"/>
      <c r="K12" s="227"/>
      <c r="L12" s="233"/>
      <c r="M12" s="233"/>
      <c r="N12" s="233"/>
      <c r="O12" s="234"/>
    </row>
    <row r="13" spans="1:23">
      <c r="A13" s="226" t="s">
        <v>259</v>
      </c>
      <c r="B13" s="227"/>
      <c r="C13" s="227"/>
      <c r="D13" s="227"/>
      <c r="E13" s="227"/>
      <c r="F13" s="227"/>
      <c r="G13" s="227"/>
      <c r="H13" s="227"/>
      <c r="I13" s="227"/>
      <c r="J13" s="227"/>
      <c r="K13" s="227"/>
      <c r="L13" s="233"/>
      <c r="M13" s="233"/>
      <c r="N13" s="233"/>
      <c r="O13" s="234"/>
    </row>
    <row r="14" spans="1:23">
      <c r="A14" s="258" t="s">
        <v>260</v>
      </c>
      <c r="B14" s="259"/>
      <c r="C14" s="259"/>
      <c r="D14" s="259"/>
      <c r="E14" s="259"/>
      <c r="F14" s="259"/>
      <c r="G14" s="259"/>
      <c r="H14" s="259"/>
      <c r="I14" s="259"/>
      <c r="J14" s="259"/>
      <c r="K14" s="259"/>
      <c r="L14" s="250"/>
      <c r="M14" s="250"/>
      <c r="N14" s="250"/>
      <c r="O14" s="251"/>
    </row>
    <row r="15" spans="1:23">
      <c r="A15" s="226" t="s">
        <v>286</v>
      </c>
      <c r="B15" s="227"/>
      <c r="C15" s="227"/>
      <c r="D15" s="227"/>
      <c r="E15" s="227"/>
      <c r="F15" s="227"/>
      <c r="G15" s="227"/>
      <c r="H15" s="227"/>
      <c r="I15" s="227"/>
      <c r="J15" s="227"/>
      <c r="K15" s="227"/>
      <c r="L15" s="233"/>
      <c r="M15" s="233"/>
      <c r="N15" s="233"/>
      <c r="O15" s="234"/>
    </row>
    <row r="16" spans="1:23">
      <c r="A16" s="260" t="s">
        <v>119</v>
      </c>
      <c r="B16" s="261"/>
      <c r="C16" s="261"/>
      <c r="D16" s="261"/>
      <c r="E16" s="261"/>
      <c r="F16" s="261"/>
      <c r="G16" s="261"/>
      <c r="H16" s="261"/>
      <c r="I16" s="261"/>
      <c r="J16" s="261"/>
      <c r="K16" s="261"/>
      <c r="L16" s="228">
        <f>SUM(L10:L15)</f>
        <v>0</v>
      </c>
      <c r="M16" s="228"/>
      <c r="N16" s="228">
        <f>SUM(N10:N15)</f>
        <v>0</v>
      </c>
      <c r="O16" s="235"/>
    </row>
    <row r="17" spans="1:15">
      <c r="A17" s="223" t="s">
        <v>120</v>
      </c>
      <c r="B17" s="224"/>
      <c r="C17" s="224"/>
      <c r="D17" s="224"/>
      <c r="E17" s="224"/>
      <c r="F17" s="224"/>
      <c r="G17" s="224"/>
      <c r="H17" s="224"/>
      <c r="I17" s="224"/>
      <c r="J17" s="224"/>
      <c r="K17" s="225"/>
      <c r="L17" s="71" t="s">
        <v>88</v>
      </c>
      <c r="M17" s="73"/>
      <c r="N17" s="71" t="s">
        <v>88</v>
      </c>
      <c r="O17" s="74"/>
    </row>
    <row r="18" spans="1:15">
      <c r="A18" s="226" t="s">
        <v>288</v>
      </c>
      <c r="B18" s="227"/>
      <c r="C18" s="227"/>
      <c r="D18" s="227"/>
      <c r="E18" s="227"/>
      <c r="F18" s="227"/>
      <c r="G18" s="227"/>
      <c r="H18" s="227"/>
      <c r="I18" s="227"/>
      <c r="J18" s="227"/>
      <c r="K18" s="227"/>
      <c r="L18" s="233"/>
      <c r="M18" s="233"/>
      <c r="N18" s="233"/>
      <c r="O18" s="234"/>
    </row>
    <row r="19" spans="1:15">
      <c r="A19" s="226" t="s">
        <v>289</v>
      </c>
      <c r="B19" s="227"/>
      <c r="C19" s="227"/>
      <c r="D19" s="227"/>
      <c r="E19" s="227"/>
      <c r="F19" s="227"/>
      <c r="G19" s="227"/>
      <c r="H19" s="227"/>
      <c r="I19" s="227"/>
      <c r="J19" s="227"/>
      <c r="K19" s="227"/>
      <c r="L19" s="233"/>
      <c r="M19" s="233"/>
      <c r="N19" s="248"/>
      <c r="O19" s="249"/>
    </row>
    <row r="20" spans="1:15">
      <c r="A20" s="226" t="s">
        <v>290</v>
      </c>
      <c r="B20" s="227"/>
      <c r="C20" s="227"/>
      <c r="D20" s="227"/>
      <c r="E20" s="227"/>
      <c r="F20" s="227"/>
      <c r="G20" s="227"/>
      <c r="H20" s="227"/>
      <c r="I20" s="227"/>
      <c r="J20" s="227"/>
      <c r="K20" s="227"/>
      <c r="L20" s="233"/>
      <c r="M20" s="233"/>
      <c r="N20" s="233"/>
      <c r="O20" s="234"/>
    </row>
    <row r="21" spans="1:15">
      <c r="A21" s="260" t="s">
        <v>121</v>
      </c>
      <c r="B21" s="261"/>
      <c r="C21" s="261"/>
      <c r="D21" s="261"/>
      <c r="E21" s="261"/>
      <c r="F21" s="261"/>
      <c r="G21" s="261"/>
      <c r="H21" s="261"/>
      <c r="I21" s="261"/>
      <c r="J21" s="261"/>
      <c r="K21" s="261"/>
      <c r="L21" s="228">
        <f>SUM(L18:L20)</f>
        <v>0</v>
      </c>
      <c r="M21" s="228"/>
      <c r="N21" s="228">
        <f>SUM(N18:N20)</f>
        <v>0</v>
      </c>
      <c r="O21" s="235"/>
    </row>
    <row r="22" spans="1:15">
      <c r="A22" s="256" t="s">
        <v>122</v>
      </c>
      <c r="B22" s="257"/>
      <c r="C22" s="257"/>
      <c r="D22" s="257"/>
      <c r="E22" s="257"/>
      <c r="F22" s="257"/>
      <c r="G22" s="257"/>
      <c r="H22" s="257"/>
      <c r="I22" s="257"/>
      <c r="J22" s="257"/>
      <c r="K22" s="257"/>
      <c r="L22" s="180">
        <f>IFERROR((L10+L11+L13+L15)/L21,0)</f>
        <v>0</v>
      </c>
      <c r="M22" s="180"/>
      <c r="N22" s="180">
        <f>IFERROR((N10+N11+N13+N15)/N21,0)</f>
        <v>0</v>
      </c>
      <c r="O22" s="181"/>
    </row>
    <row r="23" spans="1:15">
      <c r="A23" s="264" t="s">
        <v>123</v>
      </c>
      <c r="B23" s="265"/>
      <c r="C23" s="265"/>
      <c r="D23" s="265"/>
      <c r="E23" s="265"/>
      <c r="F23" s="265"/>
      <c r="G23" s="265"/>
      <c r="H23" s="265"/>
      <c r="I23" s="265"/>
      <c r="J23" s="265"/>
      <c r="K23" s="265"/>
      <c r="L23" s="180"/>
      <c r="M23" s="180"/>
      <c r="N23" s="180"/>
      <c r="O23" s="181"/>
    </row>
    <row r="24" spans="1:15">
      <c r="A24" s="266" t="s">
        <v>166</v>
      </c>
      <c r="B24" s="267"/>
      <c r="C24" s="267"/>
      <c r="D24" s="267"/>
      <c r="E24" s="267"/>
      <c r="F24" s="267"/>
      <c r="G24" s="267"/>
      <c r="H24" s="267"/>
      <c r="I24" s="267"/>
      <c r="J24" s="267"/>
      <c r="K24" s="267"/>
      <c r="L24" s="229">
        <f>IFERROR(L16/L21,0)</f>
        <v>0</v>
      </c>
      <c r="M24" s="229"/>
      <c r="N24" s="229">
        <f>IFERROR(N16/N21,0)</f>
        <v>0</v>
      </c>
      <c r="O24" s="231"/>
    </row>
    <row r="25" spans="1:15" ht="14.1" customHeight="1" thickBot="1">
      <c r="A25" s="262" t="s">
        <v>123</v>
      </c>
      <c r="B25" s="263"/>
      <c r="C25" s="263"/>
      <c r="D25" s="263"/>
      <c r="E25" s="263"/>
      <c r="F25" s="263"/>
      <c r="G25" s="263"/>
      <c r="H25" s="263"/>
      <c r="I25" s="263"/>
      <c r="J25" s="263"/>
      <c r="K25" s="263"/>
      <c r="L25" s="230"/>
      <c r="M25" s="230"/>
      <c r="N25" s="230"/>
      <c r="O25" s="232"/>
    </row>
    <row r="26" spans="1:15" ht="14.1" customHeight="1" thickBot="1">
      <c r="A26" s="236" t="s">
        <v>116</v>
      </c>
      <c r="B26" s="237"/>
      <c r="C26" s="237"/>
      <c r="D26" s="237"/>
      <c r="E26" s="237"/>
      <c r="F26" s="237"/>
      <c r="G26" s="237"/>
      <c r="H26" s="237"/>
      <c r="I26" s="237"/>
      <c r="J26" s="237"/>
      <c r="K26" s="237"/>
      <c r="L26" s="237"/>
      <c r="M26" s="237"/>
      <c r="N26" s="237"/>
      <c r="O26" s="238"/>
    </row>
    <row r="27" spans="1:15" ht="15" customHeight="1">
      <c r="A27" s="239" t="s">
        <v>124</v>
      </c>
      <c r="B27" s="240"/>
      <c r="C27" s="240"/>
      <c r="D27" s="240"/>
      <c r="E27" s="240"/>
      <c r="F27" s="240"/>
      <c r="G27" s="240"/>
      <c r="H27" s="240"/>
      <c r="I27" s="240"/>
      <c r="J27" s="240"/>
      <c r="K27" s="240"/>
      <c r="L27" s="240"/>
      <c r="M27" s="240"/>
      <c r="N27" s="240"/>
      <c r="O27" s="241"/>
    </row>
    <row r="28" spans="1:15">
      <c r="A28" s="242"/>
      <c r="B28" s="243"/>
      <c r="C28" s="243"/>
      <c r="D28" s="243"/>
      <c r="E28" s="243"/>
      <c r="F28" s="243"/>
      <c r="G28" s="243"/>
      <c r="H28" s="243"/>
      <c r="I28" s="243"/>
      <c r="J28" s="243"/>
      <c r="K28" s="243"/>
      <c r="L28" s="243"/>
      <c r="M28" s="243"/>
      <c r="N28" s="243"/>
      <c r="O28" s="244"/>
    </row>
    <row r="29" spans="1:15">
      <c r="A29" s="242"/>
      <c r="B29" s="243"/>
      <c r="C29" s="243"/>
      <c r="D29" s="243"/>
      <c r="E29" s="243"/>
      <c r="F29" s="243"/>
      <c r="G29" s="243"/>
      <c r="H29" s="243"/>
      <c r="I29" s="243"/>
      <c r="J29" s="243"/>
      <c r="K29" s="243"/>
      <c r="L29" s="243"/>
      <c r="M29" s="243"/>
      <c r="N29" s="243"/>
      <c r="O29" s="244"/>
    </row>
    <row r="30" spans="1:15">
      <c r="A30" s="242"/>
      <c r="B30" s="243"/>
      <c r="C30" s="243"/>
      <c r="D30" s="243"/>
      <c r="E30" s="243"/>
      <c r="F30" s="243"/>
      <c r="G30" s="243"/>
      <c r="H30" s="243"/>
      <c r="I30" s="243"/>
      <c r="J30" s="243"/>
      <c r="K30" s="243"/>
      <c r="L30" s="243"/>
      <c r="M30" s="243"/>
      <c r="N30" s="243"/>
      <c r="O30" s="244"/>
    </row>
    <row r="31" spans="1:15">
      <c r="A31" s="242"/>
      <c r="B31" s="243"/>
      <c r="C31" s="243"/>
      <c r="D31" s="243"/>
      <c r="E31" s="243"/>
      <c r="F31" s="243"/>
      <c r="G31" s="243"/>
      <c r="H31" s="243"/>
      <c r="I31" s="243"/>
      <c r="J31" s="243"/>
      <c r="K31" s="243"/>
      <c r="L31" s="243"/>
      <c r="M31" s="243"/>
      <c r="N31" s="243"/>
      <c r="O31" s="244"/>
    </row>
    <row r="32" spans="1:15">
      <c r="A32" s="242"/>
      <c r="B32" s="243"/>
      <c r="C32" s="243"/>
      <c r="D32" s="243"/>
      <c r="E32" s="243"/>
      <c r="F32" s="243"/>
      <c r="G32" s="243"/>
      <c r="H32" s="243"/>
      <c r="I32" s="243"/>
      <c r="J32" s="243"/>
      <c r="K32" s="243"/>
      <c r="L32" s="243"/>
      <c r="M32" s="243"/>
      <c r="N32" s="243"/>
      <c r="O32" s="244"/>
    </row>
    <row r="33" spans="1:15">
      <c r="A33" s="242"/>
      <c r="B33" s="243"/>
      <c r="C33" s="243"/>
      <c r="D33" s="243"/>
      <c r="E33" s="243"/>
      <c r="F33" s="243"/>
      <c r="G33" s="243"/>
      <c r="H33" s="243"/>
      <c r="I33" s="243"/>
      <c r="J33" s="243"/>
      <c r="K33" s="243"/>
      <c r="L33" s="243"/>
      <c r="M33" s="243"/>
      <c r="N33" s="243"/>
      <c r="O33" s="244"/>
    </row>
    <row r="34" spans="1:15" ht="267" customHeight="1" thickBot="1">
      <c r="A34" s="245"/>
      <c r="B34" s="246"/>
      <c r="C34" s="246"/>
      <c r="D34" s="246"/>
      <c r="E34" s="246"/>
      <c r="F34" s="246"/>
      <c r="G34" s="246"/>
      <c r="H34" s="246"/>
      <c r="I34" s="246"/>
      <c r="J34" s="246"/>
      <c r="K34" s="246"/>
      <c r="L34" s="246"/>
      <c r="M34" s="246"/>
      <c r="N34" s="246"/>
      <c r="O34" s="247"/>
    </row>
    <row r="35" spans="1:15" ht="65.25" customHeight="1" thickBot="1">
      <c r="A35" s="220" t="s">
        <v>125</v>
      </c>
      <c r="B35" s="221"/>
      <c r="C35" s="221"/>
      <c r="D35" s="221"/>
      <c r="E35" s="221"/>
      <c r="F35" s="221"/>
      <c r="G35" s="221"/>
      <c r="H35" s="221"/>
      <c r="I35" s="221"/>
      <c r="J35" s="221"/>
      <c r="K35" s="221"/>
      <c r="L35" s="221"/>
      <c r="M35" s="221"/>
      <c r="N35" s="221"/>
      <c r="O35" s="222"/>
    </row>
  </sheetData>
  <sheetProtection selectLockedCells="1"/>
  <mergeCells count="56">
    <mergeCell ref="A1:O1"/>
    <mergeCell ref="A25:K25"/>
    <mergeCell ref="A19:K19"/>
    <mergeCell ref="A20:K20"/>
    <mergeCell ref="A21:K21"/>
    <mergeCell ref="A22:K22"/>
    <mergeCell ref="A23:K23"/>
    <mergeCell ref="A10:K10"/>
    <mergeCell ref="A11:K11"/>
    <mergeCell ref="A12:K12"/>
    <mergeCell ref="A13:K13"/>
    <mergeCell ref="A24:K24"/>
    <mergeCell ref="A2:O3"/>
    <mergeCell ref="A4:O5"/>
    <mergeCell ref="A6:B6"/>
    <mergeCell ref="N16:O16"/>
    <mergeCell ref="A9:K9"/>
    <mergeCell ref="L16:M16"/>
    <mergeCell ref="L11:M11"/>
    <mergeCell ref="L13:M13"/>
    <mergeCell ref="L15:M15"/>
    <mergeCell ref="L14:M14"/>
    <mergeCell ref="L12:M12"/>
    <mergeCell ref="L10:M10"/>
    <mergeCell ref="A14:K14"/>
    <mergeCell ref="A15:K15"/>
    <mergeCell ref="A16:K16"/>
    <mergeCell ref="C6:O6"/>
    <mergeCell ref="C7:O7"/>
    <mergeCell ref="L8:M8"/>
    <mergeCell ref="N8:O8"/>
    <mergeCell ref="A8:K8"/>
    <mergeCell ref="A7:B7"/>
    <mergeCell ref="N19:O19"/>
    <mergeCell ref="N10:O10"/>
    <mergeCell ref="N11:O11"/>
    <mergeCell ref="N13:O13"/>
    <mergeCell ref="N14:O14"/>
    <mergeCell ref="N15:O15"/>
    <mergeCell ref="N12:O12"/>
    <mergeCell ref="A35:O35"/>
    <mergeCell ref="A17:K17"/>
    <mergeCell ref="A18:K18"/>
    <mergeCell ref="L21:M21"/>
    <mergeCell ref="L24:M25"/>
    <mergeCell ref="L22:M23"/>
    <mergeCell ref="N22:O23"/>
    <mergeCell ref="N24:O25"/>
    <mergeCell ref="L20:M20"/>
    <mergeCell ref="L19:M19"/>
    <mergeCell ref="N18:O18"/>
    <mergeCell ref="N20:O20"/>
    <mergeCell ref="N21:O21"/>
    <mergeCell ref="L18:M18"/>
    <mergeCell ref="A26:O26"/>
    <mergeCell ref="A27:O34"/>
  </mergeCells>
  <pageMargins left="0" right="0" top="0" bottom="0" header="0.25" footer="0.25"/>
  <pageSetup scale="78"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B49"/>
  </sheetPr>
  <dimension ref="A1:K154"/>
  <sheetViews>
    <sheetView showGridLines="0" topLeftCell="A22" zoomScaleNormal="100" zoomScalePageLayoutView="125" workbookViewId="0">
      <selection activeCell="A36" sqref="A36:J36"/>
    </sheetView>
  </sheetViews>
  <sheetFormatPr defaultColWidth="8.85546875" defaultRowHeight="15"/>
  <cols>
    <col min="1" max="2" width="5.5703125" customWidth="1"/>
    <col min="3" max="6" width="17.5703125" customWidth="1"/>
    <col min="7" max="7" width="8.5703125" customWidth="1"/>
    <col min="8" max="10" width="12.5703125" customWidth="1"/>
  </cols>
  <sheetData>
    <row r="1" spans="1:11" s="13" customFormat="1" ht="33" customHeight="1" thickBot="1">
      <c r="A1" s="306" t="s">
        <v>295</v>
      </c>
      <c r="B1" s="307"/>
      <c r="C1" s="307"/>
      <c r="D1" s="307"/>
      <c r="E1" s="307"/>
      <c r="F1" s="307"/>
      <c r="G1" s="307"/>
      <c r="H1" s="307"/>
      <c r="I1" s="307"/>
      <c r="J1" s="308"/>
    </row>
    <row r="2" spans="1:11" ht="14.1" customHeight="1" thickBot="1">
      <c r="A2" s="309" t="s">
        <v>167</v>
      </c>
      <c r="B2" s="310"/>
      <c r="C2" s="310"/>
      <c r="D2" s="310"/>
      <c r="E2" s="310"/>
      <c r="F2" s="310"/>
      <c r="G2" s="310"/>
      <c r="H2" s="310"/>
      <c r="I2" s="310"/>
      <c r="J2" s="311"/>
    </row>
    <row r="3" spans="1:11">
      <c r="A3" s="296" t="s">
        <v>189</v>
      </c>
      <c r="B3" s="297"/>
      <c r="C3" s="298"/>
      <c r="D3" s="302" t="s">
        <v>126</v>
      </c>
      <c r="E3" s="303"/>
      <c r="F3" s="303"/>
      <c r="G3" s="303"/>
      <c r="H3" s="303"/>
      <c r="I3" s="303"/>
      <c r="J3" s="304"/>
      <c r="K3" s="26"/>
    </row>
    <row r="4" spans="1:11" ht="14.1" customHeight="1" thickBot="1">
      <c r="A4" s="299"/>
      <c r="B4" s="300"/>
      <c r="C4" s="301"/>
      <c r="D4" s="305"/>
      <c r="E4" s="186"/>
      <c r="F4" s="186"/>
      <c r="G4" s="186"/>
      <c r="H4" s="186"/>
      <c r="I4" s="186"/>
      <c r="J4" s="187"/>
      <c r="K4" s="26"/>
    </row>
    <row r="5" spans="1:11" ht="14.1" customHeight="1" thickBot="1">
      <c r="A5" s="191" t="s">
        <v>86</v>
      </c>
      <c r="B5" s="192"/>
      <c r="C5" s="193"/>
      <c r="D5" s="312"/>
      <c r="E5" s="313"/>
      <c r="F5" s="313"/>
      <c r="G5" s="313"/>
      <c r="H5" s="313"/>
      <c r="I5" s="313"/>
      <c r="J5" s="314"/>
      <c r="K5" s="26"/>
    </row>
    <row r="6" spans="1:11" ht="14.45" customHeight="1" thickBot="1">
      <c r="A6" s="315" t="s">
        <v>172</v>
      </c>
      <c r="B6" s="316"/>
      <c r="C6" s="317"/>
      <c r="D6" s="318"/>
      <c r="E6" s="319"/>
      <c r="F6" s="319"/>
      <c r="G6" s="319"/>
      <c r="H6" s="319"/>
      <c r="I6" s="319"/>
      <c r="J6" s="320"/>
      <c r="K6" s="26"/>
    </row>
    <row r="7" spans="1:11" ht="14.45" customHeight="1">
      <c r="A7" s="293" t="s">
        <v>127</v>
      </c>
      <c r="B7" s="294"/>
      <c r="C7" s="294"/>
      <c r="D7" s="294"/>
      <c r="E7" s="294"/>
      <c r="F7" s="294"/>
      <c r="G7" s="294"/>
      <c r="H7" s="294"/>
      <c r="I7" s="294"/>
      <c r="J7" s="295"/>
      <c r="K7" s="26"/>
    </row>
    <row r="8" spans="1:11" ht="25.5" customHeight="1">
      <c r="A8" s="292" t="s">
        <v>173</v>
      </c>
      <c r="B8" s="291"/>
      <c r="C8" s="291"/>
      <c r="D8" s="291"/>
      <c r="E8" s="291"/>
      <c r="F8" s="291"/>
      <c r="G8" s="108" t="s">
        <v>168</v>
      </c>
      <c r="H8" s="102" t="s">
        <v>169</v>
      </c>
      <c r="I8" s="102" t="s">
        <v>170</v>
      </c>
      <c r="J8" s="104" t="s">
        <v>171</v>
      </c>
      <c r="K8" s="26"/>
    </row>
    <row r="9" spans="1:11" ht="49.5" customHeight="1">
      <c r="A9" s="292"/>
      <c r="B9" s="291"/>
      <c r="C9" s="291"/>
      <c r="D9" s="291"/>
      <c r="E9" s="291"/>
      <c r="F9" s="291"/>
      <c r="G9" s="99" t="s">
        <v>128</v>
      </c>
      <c r="H9" s="29"/>
      <c r="I9" s="29"/>
      <c r="J9" s="43"/>
      <c r="K9" s="26"/>
    </row>
    <row r="10" spans="1:11" ht="14.45" customHeight="1" thickBot="1">
      <c r="A10" s="185" t="s">
        <v>191</v>
      </c>
      <c r="B10" s="186"/>
      <c r="C10" s="186"/>
      <c r="D10" s="186"/>
      <c r="E10" s="186"/>
      <c r="F10" s="186"/>
      <c r="G10" s="186"/>
      <c r="H10" s="44">
        <f>ROUND(IF(H9&gt;360,12,(H9/30)),2)</f>
        <v>0</v>
      </c>
      <c r="I10" s="44">
        <f>ROUND(IF(I9&gt;360,12,(I9/30)),2)</f>
        <v>0</v>
      </c>
      <c r="J10" s="45">
        <f>ROUND(IF(J9&gt;360,12,(J9/30)),2)</f>
        <v>0</v>
      </c>
      <c r="K10" s="26"/>
    </row>
    <row r="11" spans="1:11" ht="14.45" customHeight="1">
      <c r="A11" s="323" t="s">
        <v>129</v>
      </c>
      <c r="B11" s="324"/>
      <c r="C11" s="324"/>
      <c r="D11" s="324"/>
      <c r="E11" s="324"/>
      <c r="F11" s="324"/>
      <c r="G11" s="324"/>
      <c r="H11" s="324"/>
      <c r="I11" s="324"/>
      <c r="J11" s="325"/>
      <c r="K11" s="26"/>
    </row>
    <row r="12" spans="1:11" ht="14.45" customHeight="1">
      <c r="A12" s="326" t="s">
        <v>190</v>
      </c>
      <c r="B12" s="327"/>
      <c r="C12" s="327"/>
      <c r="D12" s="327"/>
      <c r="E12" s="327"/>
      <c r="F12" s="327"/>
      <c r="G12" s="327"/>
      <c r="H12" s="327"/>
      <c r="I12" s="327"/>
      <c r="J12" s="328"/>
      <c r="K12" s="26"/>
    </row>
    <row r="13" spans="1:11" ht="14.45" customHeight="1">
      <c r="A13" s="138" t="s">
        <v>174</v>
      </c>
      <c r="B13" s="139"/>
      <c r="C13" s="139"/>
      <c r="D13" s="139"/>
      <c r="E13" s="139"/>
      <c r="F13" s="139"/>
      <c r="G13" s="139"/>
      <c r="H13" s="102" t="s">
        <v>169</v>
      </c>
      <c r="I13" s="102" t="s">
        <v>170</v>
      </c>
      <c r="J13" s="104" t="s">
        <v>171</v>
      </c>
      <c r="K13" s="26"/>
    </row>
    <row r="14" spans="1:11" ht="26.1" customHeight="1">
      <c r="A14" s="100" t="s">
        <v>130</v>
      </c>
      <c r="B14" s="291" t="s">
        <v>210</v>
      </c>
      <c r="C14" s="291"/>
      <c r="D14" s="291"/>
      <c r="E14" s="291"/>
      <c r="F14" s="291"/>
      <c r="G14" s="291"/>
      <c r="H14" s="89"/>
      <c r="I14" s="89"/>
      <c r="J14" s="90"/>
      <c r="K14" s="26"/>
    </row>
    <row r="15" spans="1:11" ht="14.45" customHeight="1">
      <c r="A15" s="46" t="s">
        <v>131</v>
      </c>
      <c r="B15" s="291" t="s">
        <v>175</v>
      </c>
      <c r="C15" s="291"/>
      <c r="D15" s="291"/>
      <c r="E15" s="291"/>
      <c r="F15" s="291"/>
      <c r="G15" s="63" t="s">
        <v>93</v>
      </c>
      <c r="H15" s="89"/>
      <c r="I15" s="89"/>
      <c r="J15" s="90"/>
      <c r="K15" s="26"/>
    </row>
    <row r="16" spans="1:11" ht="14.45" customHeight="1">
      <c r="A16" s="46" t="s">
        <v>132</v>
      </c>
      <c r="B16" s="291" t="s">
        <v>176</v>
      </c>
      <c r="C16" s="291"/>
      <c r="D16" s="291"/>
      <c r="E16" s="291"/>
      <c r="F16" s="291"/>
      <c r="G16" s="64" t="s">
        <v>89</v>
      </c>
      <c r="H16" s="89"/>
      <c r="I16" s="89"/>
      <c r="J16" s="90"/>
      <c r="K16" s="26"/>
    </row>
    <row r="17" spans="1:11" ht="14.45" customHeight="1">
      <c r="A17" s="46" t="s">
        <v>133</v>
      </c>
      <c r="B17" s="291" t="s">
        <v>178</v>
      </c>
      <c r="C17" s="291"/>
      <c r="D17" s="291"/>
      <c r="E17" s="291"/>
      <c r="F17" s="291"/>
      <c r="G17" s="64" t="s">
        <v>89</v>
      </c>
      <c r="H17" s="89"/>
      <c r="I17" s="89"/>
      <c r="J17" s="90"/>
      <c r="K17" s="26"/>
    </row>
    <row r="18" spans="1:11" ht="14.45" customHeight="1">
      <c r="A18" s="46" t="s">
        <v>134</v>
      </c>
      <c r="B18" s="291" t="s">
        <v>179</v>
      </c>
      <c r="C18" s="291"/>
      <c r="D18" s="291"/>
      <c r="E18" s="291"/>
      <c r="F18" s="291"/>
      <c r="G18" s="64" t="s">
        <v>89</v>
      </c>
      <c r="H18" s="89"/>
      <c r="I18" s="89"/>
      <c r="J18" s="90"/>
      <c r="K18" s="26"/>
    </row>
    <row r="19" spans="1:11" ht="26.25" customHeight="1">
      <c r="A19" s="100" t="s">
        <v>135</v>
      </c>
      <c r="B19" s="291" t="s">
        <v>180</v>
      </c>
      <c r="C19" s="291"/>
      <c r="D19" s="291"/>
      <c r="E19" s="291"/>
      <c r="F19" s="291"/>
      <c r="G19" s="64" t="s">
        <v>89</v>
      </c>
      <c r="H19" s="89"/>
      <c r="I19" s="89"/>
      <c r="J19" s="90"/>
      <c r="K19" s="26"/>
    </row>
    <row r="20" spans="1:11" ht="14.45" customHeight="1">
      <c r="A20" s="46" t="s">
        <v>136</v>
      </c>
      <c r="B20" s="291" t="s">
        <v>181</v>
      </c>
      <c r="C20" s="291"/>
      <c r="D20" s="291"/>
      <c r="E20" s="291"/>
      <c r="F20" s="291"/>
      <c r="G20" s="64" t="s">
        <v>89</v>
      </c>
      <c r="H20" s="89"/>
      <c r="I20" s="89"/>
      <c r="J20" s="90"/>
      <c r="K20" s="26"/>
    </row>
    <row r="21" spans="1:11" ht="52.5" customHeight="1">
      <c r="A21" s="100" t="s">
        <v>137</v>
      </c>
      <c r="B21" s="291" t="s">
        <v>182</v>
      </c>
      <c r="C21" s="291"/>
      <c r="D21" s="291"/>
      <c r="E21" s="291"/>
      <c r="F21" s="291"/>
      <c r="G21" s="64" t="s">
        <v>89</v>
      </c>
      <c r="H21" s="89"/>
      <c r="I21" s="89"/>
      <c r="J21" s="90"/>
      <c r="K21" s="26"/>
    </row>
    <row r="22" spans="1:11" ht="14.45" customHeight="1">
      <c r="A22" s="292" t="s">
        <v>187</v>
      </c>
      <c r="B22" s="291"/>
      <c r="C22" s="291"/>
      <c r="D22" s="291"/>
      <c r="E22" s="291"/>
      <c r="F22" s="291"/>
      <c r="G22" s="291"/>
      <c r="H22" s="111">
        <f>SUM(H14-H15)+SUM(H16:H21)</f>
        <v>0</v>
      </c>
      <c r="I22" s="111">
        <f>SUM(I14-I15)+SUM(I16:I21)</f>
        <v>0</v>
      </c>
      <c r="J22" s="112">
        <f>SUM(J14-J15)+SUM(J16:J21)</f>
        <v>0</v>
      </c>
      <c r="K22" s="26"/>
    </row>
    <row r="23" spans="1:11" ht="14.45" customHeight="1">
      <c r="A23" s="46" t="s">
        <v>139</v>
      </c>
      <c r="B23" s="291" t="s">
        <v>140</v>
      </c>
      <c r="C23" s="291"/>
      <c r="D23" s="291"/>
      <c r="E23" s="291"/>
      <c r="F23" s="291"/>
      <c r="G23" s="291"/>
      <c r="H23" s="115">
        <f>H10</f>
        <v>0</v>
      </c>
      <c r="I23" s="115">
        <f>I10</f>
        <v>0</v>
      </c>
      <c r="J23" s="116">
        <f>J10</f>
        <v>0</v>
      </c>
      <c r="K23" s="26"/>
    </row>
    <row r="24" spans="1:11" ht="14.45" customHeight="1" thickBot="1">
      <c r="A24" s="331" t="s">
        <v>302</v>
      </c>
      <c r="B24" s="332"/>
      <c r="C24" s="332"/>
      <c r="D24" s="332"/>
      <c r="E24" s="332"/>
      <c r="F24" s="332"/>
      <c r="G24" s="333"/>
      <c r="H24" s="109">
        <f>IFERROR(H21/H22,0)</f>
        <v>0</v>
      </c>
      <c r="I24" s="109">
        <f>IFERROR(I21/I22,0)</f>
        <v>0</v>
      </c>
      <c r="J24" s="110">
        <f>IFERROR(J21/J22,0)</f>
        <v>0</v>
      </c>
      <c r="K24" s="26"/>
    </row>
    <row r="25" spans="1:11" ht="27.75" customHeight="1" thickBot="1">
      <c r="A25" s="321" t="s">
        <v>300</v>
      </c>
      <c r="B25" s="337"/>
      <c r="C25" s="337"/>
      <c r="D25" s="337"/>
      <c r="E25" s="337"/>
      <c r="F25" s="337"/>
      <c r="G25" s="337"/>
      <c r="H25" s="334">
        <f>H24+I24+J24</f>
        <v>0</v>
      </c>
      <c r="I25" s="335"/>
      <c r="J25" s="336"/>
      <c r="K25" s="26"/>
    </row>
    <row r="26" spans="1:11" ht="14.45" customHeight="1">
      <c r="A26" s="136" t="s">
        <v>183</v>
      </c>
      <c r="B26" s="137"/>
      <c r="C26" s="137"/>
      <c r="D26" s="137"/>
      <c r="E26" s="137"/>
      <c r="F26" s="137"/>
      <c r="G26" s="137"/>
      <c r="H26" s="329" t="s">
        <v>169</v>
      </c>
      <c r="I26" s="329" t="s">
        <v>170</v>
      </c>
      <c r="J26" s="280" t="s">
        <v>171</v>
      </c>
      <c r="K26" s="26"/>
    </row>
    <row r="27" spans="1:11" ht="26.1" customHeight="1">
      <c r="A27" s="292" t="s">
        <v>141</v>
      </c>
      <c r="B27" s="291"/>
      <c r="C27" s="291"/>
      <c r="D27" s="291"/>
      <c r="E27" s="291"/>
      <c r="F27" s="291"/>
      <c r="G27" s="291"/>
      <c r="H27" s="330"/>
      <c r="I27" s="330"/>
      <c r="J27" s="281"/>
      <c r="K27" s="26"/>
    </row>
    <row r="28" spans="1:11" ht="25.5" customHeight="1">
      <c r="A28" s="100" t="s">
        <v>142</v>
      </c>
      <c r="B28" s="291" t="s">
        <v>143</v>
      </c>
      <c r="C28" s="291"/>
      <c r="D28" s="291"/>
      <c r="E28" s="291"/>
      <c r="F28" s="291"/>
      <c r="G28" s="291"/>
      <c r="H28" s="33"/>
      <c r="I28" s="33"/>
      <c r="J28" s="51"/>
      <c r="K28" s="26"/>
    </row>
    <row r="29" spans="1:11" ht="26.1" customHeight="1">
      <c r="A29" s="46" t="s">
        <v>144</v>
      </c>
      <c r="B29" s="291" t="s">
        <v>184</v>
      </c>
      <c r="C29" s="291"/>
      <c r="D29" s="291"/>
      <c r="E29" s="291"/>
      <c r="F29" s="291"/>
      <c r="G29" s="291"/>
      <c r="H29" s="34" t="s">
        <v>145</v>
      </c>
      <c r="I29" s="34" t="s">
        <v>145</v>
      </c>
      <c r="J29" s="52" t="s">
        <v>145</v>
      </c>
      <c r="K29" s="26"/>
    </row>
    <row r="30" spans="1:11" ht="14.45" customHeight="1" thickBot="1">
      <c r="A30" s="321" t="s">
        <v>304</v>
      </c>
      <c r="B30" s="322"/>
      <c r="C30" s="322"/>
      <c r="D30" s="322"/>
      <c r="E30" s="322"/>
      <c r="F30" s="322"/>
      <c r="G30" s="322"/>
      <c r="H30" s="47">
        <f>H28*0.75</f>
        <v>0</v>
      </c>
      <c r="I30" s="47">
        <f>I28*0.75</f>
        <v>0</v>
      </c>
      <c r="J30" s="48">
        <f>J28*0.75</f>
        <v>0</v>
      </c>
      <c r="K30" s="26"/>
    </row>
    <row r="31" spans="1:11" ht="41.25" customHeight="1" thickBot="1">
      <c r="A31" s="287" t="s">
        <v>301</v>
      </c>
      <c r="B31" s="288"/>
      <c r="C31" s="288"/>
      <c r="D31" s="288"/>
      <c r="E31" s="288"/>
      <c r="F31" s="288"/>
      <c r="G31" s="288"/>
      <c r="H31" s="289">
        <f>H30+I30+J30</f>
        <v>0</v>
      </c>
      <c r="I31" s="289"/>
      <c r="J31" s="290"/>
      <c r="K31" s="26"/>
    </row>
    <row r="32" spans="1:11" ht="14.45" customHeight="1">
      <c r="A32" s="136" t="s">
        <v>185</v>
      </c>
      <c r="B32" s="137"/>
      <c r="C32" s="137"/>
      <c r="D32" s="137"/>
      <c r="E32" s="137"/>
      <c r="F32" s="137"/>
      <c r="G32" s="137"/>
      <c r="H32" s="137"/>
      <c r="I32" s="137"/>
      <c r="J32" s="182"/>
      <c r="K32" s="26"/>
    </row>
    <row r="33" spans="1:11" s="14" customFormat="1" ht="14.45" customHeight="1">
      <c r="A33" s="53" t="s">
        <v>146</v>
      </c>
      <c r="B33" s="172" t="s">
        <v>147</v>
      </c>
      <c r="C33" s="172"/>
      <c r="D33" s="172"/>
      <c r="E33" s="172"/>
      <c r="F33" s="172"/>
      <c r="G33" s="172"/>
      <c r="H33" s="172"/>
      <c r="I33" s="172"/>
      <c r="J33" s="173"/>
      <c r="K33" s="28"/>
    </row>
    <row r="34" spans="1:11" ht="26.1" customHeight="1" thickBot="1">
      <c r="A34" s="54" t="s">
        <v>148</v>
      </c>
      <c r="B34" s="285" t="s">
        <v>186</v>
      </c>
      <c r="C34" s="285"/>
      <c r="D34" s="285"/>
      <c r="E34" s="285"/>
      <c r="F34" s="285"/>
      <c r="G34" s="285"/>
      <c r="H34" s="285"/>
      <c r="I34" s="285"/>
      <c r="J34" s="286"/>
      <c r="K34" s="26"/>
    </row>
    <row r="35" spans="1:11" ht="14.45" customHeight="1" thickBot="1">
      <c r="A35" s="191" t="s">
        <v>116</v>
      </c>
      <c r="B35" s="192"/>
      <c r="C35" s="192"/>
      <c r="D35" s="192"/>
      <c r="E35" s="192"/>
      <c r="F35" s="192"/>
      <c r="G35" s="192"/>
      <c r="H35" s="192"/>
      <c r="I35" s="192"/>
      <c r="J35" s="193"/>
      <c r="K35" s="26"/>
    </row>
    <row r="36" spans="1:11" ht="267" customHeight="1" thickBot="1">
      <c r="A36" s="282"/>
      <c r="B36" s="283"/>
      <c r="C36" s="283"/>
      <c r="D36" s="283"/>
      <c r="E36" s="283"/>
      <c r="F36" s="283"/>
      <c r="G36" s="283"/>
      <c r="H36" s="283"/>
      <c r="I36" s="283"/>
      <c r="J36" s="284"/>
      <c r="K36" s="26"/>
    </row>
    <row r="37" spans="1:11" ht="12.95" customHeight="1"/>
    <row r="38" spans="1:11" ht="21" customHeight="1"/>
    <row r="40" spans="1:11" ht="12.95" customHeight="1"/>
    <row r="41" spans="1:11" ht="21" customHeight="1"/>
    <row r="43" spans="1:11" ht="12.95" customHeight="1"/>
    <row r="44" spans="1:11" ht="21" customHeight="1"/>
    <row r="45" spans="1:11" ht="42" customHeight="1"/>
    <row r="49" ht="12.95" customHeight="1"/>
    <row r="50" ht="21" customHeight="1"/>
    <row r="51" ht="30" customHeight="1"/>
    <row r="56" ht="12.95" customHeight="1"/>
    <row r="57" ht="2.1" customHeight="1"/>
    <row r="58" ht="3.95" customHeight="1"/>
    <row r="59" ht="21" customHeight="1"/>
    <row r="60" ht="42" customHeight="1"/>
    <row r="61" ht="21" customHeight="1"/>
    <row r="66" ht="12.95" customHeight="1"/>
    <row r="67" ht="21" customHeight="1"/>
    <row r="71" ht="12.95" customHeight="1"/>
    <row r="73" ht="3.95" customHeight="1"/>
    <row r="74" ht="12.95" customHeight="1"/>
    <row r="75" ht="2.1" customHeight="1"/>
    <row r="76" ht="3.95" customHeight="1"/>
    <row r="77" ht="21" customHeight="1"/>
    <row r="78" ht="50.1" customHeight="1"/>
    <row r="79" ht="15.95" customHeight="1"/>
    <row r="80" ht="75.95" customHeight="1"/>
    <row r="81" ht="21" customHeight="1"/>
    <row r="82" ht="21" customHeight="1"/>
    <row r="83" ht="30" customHeight="1"/>
    <row r="84" ht="30" customHeight="1"/>
    <row r="91" ht="21" customHeight="1"/>
    <row r="102" ht="12.95" customHeight="1"/>
    <row r="103" ht="21" customHeight="1"/>
    <row r="104" ht="30" customHeight="1"/>
    <row r="105" ht="30" customHeight="1"/>
    <row r="110" ht="12.95" customHeight="1"/>
    <row r="111" ht="21" customHeight="1"/>
    <row r="121" ht="12.95" customHeight="1"/>
    <row r="122" ht="21" customHeight="1"/>
    <row r="123" ht="63.95" customHeight="1"/>
    <row r="136" ht="12.95" customHeight="1"/>
    <row r="137" ht="21" customHeight="1"/>
    <row r="145" ht="3.95" customHeight="1"/>
    <row r="146" ht="12.95" customHeight="1"/>
    <row r="147" ht="2.1" customHeight="1"/>
    <row r="148" ht="3.95" customHeight="1"/>
    <row r="149" ht="75" customHeight="1"/>
    <row r="150" ht="14.1" customHeight="1"/>
    <row r="151" ht="26.1" customHeight="1"/>
    <row r="154" ht="26.1" customHeight="1"/>
  </sheetData>
  <sheetProtection algorithmName="SHA-512" hashValue="ifmrmbyofrIETWCnffCqYLrWTfAuHEPWHuR3s89rswQpC8E3UYOmu4kxWnLCZYpeFe7G+oIgJZ6Sfvh4L1IJ3A==" saltValue="TR04Nk6FeSTQNQmP1CABuw==" spinCount="100000" sheet="1" selectLockedCells="1"/>
  <mergeCells count="42">
    <mergeCell ref="A24:G24"/>
    <mergeCell ref="H25:J25"/>
    <mergeCell ref="B23:G23"/>
    <mergeCell ref="A25:G25"/>
    <mergeCell ref="A22:G22"/>
    <mergeCell ref="A10:G10"/>
    <mergeCell ref="A30:G30"/>
    <mergeCell ref="B29:G29"/>
    <mergeCell ref="B18:F18"/>
    <mergeCell ref="B19:F19"/>
    <mergeCell ref="B14:G14"/>
    <mergeCell ref="B20:F20"/>
    <mergeCell ref="B21:F21"/>
    <mergeCell ref="A11:J11"/>
    <mergeCell ref="A12:J12"/>
    <mergeCell ref="B15:F15"/>
    <mergeCell ref="B16:F16"/>
    <mergeCell ref="B17:F17"/>
    <mergeCell ref="A13:G13"/>
    <mergeCell ref="H26:H27"/>
    <mergeCell ref="I26:I27"/>
    <mergeCell ref="A7:J7"/>
    <mergeCell ref="A8:F9"/>
    <mergeCell ref="A3:C4"/>
    <mergeCell ref="D3:J4"/>
    <mergeCell ref="A1:J1"/>
    <mergeCell ref="A2:J2"/>
    <mergeCell ref="A5:C5"/>
    <mergeCell ref="D5:J5"/>
    <mergeCell ref="A6:C6"/>
    <mergeCell ref="D6:J6"/>
    <mergeCell ref="J26:J27"/>
    <mergeCell ref="A36:J36"/>
    <mergeCell ref="A35:J35"/>
    <mergeCell ref="B34:J34"/>
    <mergeCell ref="B33:J33"/>
    <mergeCell ref="A32:J32"/>
    <mergeCell ref="A31:G31"/>
    <mergeCell ref="H31:J31"/>
    <mergeCell ref="A26:G26"/>
    <mergeCell ref="B28:G28"/>
    <mergeCell ref="A27:G27"/>
  </mergeCells>
  <phoneticPr fontId="6" type="noConversion"/>
  <dataValidations count="1">
    <dataValidation type="decimal" operator="greaterThanOrEqual" allowBlank="1" showInputMessage="1" showErrorMessage="1" error="Value must be a positive number." sqref="H14:J14 H16:J21 H28:J28" xr:uid="{00000000-0002-0000-0300-000000000000}">
      <formula1>0</formula1>
    </dataValidation>
  </dataValidations>
  <printOptions horizontalCentered="1"/>
  <pageMargins left="0.25" right="0.25" top="0.5" bottom="0.7" header="0.2" footer="0.45"/>
  <pageSetup scale="80" orientation="portrait" horizontalDpi="4294967294" verticalDpi="4294967294" r:id="rId1"/>
  <headerFooter alignWithMargins="0">
    <oddFooter>&amp;R&amp;"Times New Roman,Regular"&amp;6&amp;K000000RAF509 1/18</oddFooter>
  </headerFooter>
  <rowBreaks count="2" manualBreakCount="2">
    <brk id="74" max="16383" man="1"/>
    <brk id="121" max="16383" man="1"/>
  </rowBreaks>
  <ignoredErrors>
    <ignoredError sqref="H22:J22" emptyCellReferenc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B49"/>
  </sheetPr>
  <dimension ref="A1:K134"/>
  <sheetViews>
    <sheetView showGridLines="0" topLeftCell="A19" zoomScaleNormal="100" zoomScalePageLayoutView="125" workbookViewId="0">
      <selection activeCell="H34" sqref="H34"/>
    </sheetView>
  </sheetViews>
  <sheetFormatPr defaultColWidth="8.85546875" defaultRowHeight="15"/>
  <cols>
    <col min="1" max="1" width="5.5703125" customWidth="1"/>
    <col min="2" max="6" width="15.5703125" customWidth="1"/>
    <col min="7" max="7" width="10.5703125" customWidth="1"/>
    <col min="8" max="10" width="12.5703125" customWidth="1"/>
    <col min="11" max="12" width="5.28515625" customWidth="1"/>
  </cols>
  <sheetData>
    <row r="1" spans="1:11" ht="33" customHeight="1" thickBot="1">
      <c r="A1" s="306" t="s">
        <v>296</v>
      </c>
      <c r="B1" s="307"/>
      <c r="C1" s="307"/>
      <c r="D1" s="307"/>
      <c r="E1" s="307"/>
      <c r="F1" s="307"/>
      <c r="G1" s="307"/>
      <c r="H1" s="307"/>
      <c r="I1" s="307"/>
      <c r="J1" s="308"/>
    </row>
    <row r="2" spans="1:11" ht="14.45" customHeight="1" thickBot="1">
      <c r="A2" s="338" t="s">
        <v>188</v>
      </c>
      <c r="B2" s="339"/>
      <c r="C2" s="339"/>
      <c r="D2" s="339"/>
      <c r="E2" s="339"/>
      <c r="F2" s="339"/>
      <c r="G2" s="339"/>
      <c r="H2" s="339"/>
      <c r="I2" s="339"/>
      <c r="J2" s="340"/>
      <c r="K2" s="32"/>
    </row>
    <row r="3" spans="1:11" ht="14.45" customHeight="1">
      <c r="A3" s="341" t="s">
        <v>167</v>
      </c>
      <c r="B3" s="342"/>
      <c r="C3" s="342"/>
      <c r="D3" s="342"/>
      <c r="E3" s="342"/>
      <c r="F3" s="342"/>
      <c r="G3" s="342"/>
      <c r="H3" s="342"/>
      <c r="I3" s="342"/>
      <c r="J3" s="343"/>
    </row>
    <row r="4" spans="1:11" ht="18" customHeight="1">
      <c r="A4" s="344" t="s">
        <v>189</v>
      </c>
      <c r="B4" s="345"/>
      <c r="C4" s="346"/>
      <c r="D4" s="350" t="s">
        <v>126</v>
      </c>
      <c r="E4" s="351"/>
      <c r="F4" s="351"/>
      <c r="G4" s="351"/>
      <c r="H4" s="351"/>
      <c r="I4" s="351"/>
      <c r="J4" s="352"/>
      <c r="K4" s="26"/>
    </row>
    <row r="5" spans="1:11" ht="18" customHeight="1">
      <c r="A5" s="347"/>
      <c r="B5" s="348"/>
      <c r="C5" s="349"/>
      <c r="D5" s="353"/>
      <c r="E5" s="354"/>
      <c r="F5" s="354"/>
      <c r="G5" s="354"/>
      <c r="H5" s="354"/>
      <c r="I5" s="354"/>
      <c r="J5" s="355"/>
      <c r="K5" s="26"/>
    </row>
    <row r="6" spans="1:11" ht="15.75" thickBot="1">
      <c r="A6" s="356" t="s">
        <v>86</v>
      </c>
      <c r="B6" s="357"/>
      <c r="C6" s="357"/>
      <c r="D6" s="358"/>
      <c r="E6" s="359"/>
      <c r="F6" s="359"/>
      <c r="G6" s="359"/>
      <c r="H6" s="359"/>
      <c r="I6" s="359"/>
      <c r="J6" s="360"/>
      <c r="K6" s="26"/>
    </row>
    <row r="7" spans="1:11" ht="14.1" customHeight="1">
      <c r="A7" s="361" t="s">
        <v>127</v>
      </c>
      <c r="B7" s="362"/>
      <c r="C7" s="362"/>
      <c r="D7" s="362"/>
      <c r="E7" s="362"/>
      <c r="F7" s="362"/>
      <c r="G7" s="362"/>
      <c r="H7" s="362"/>
      <c r="I7" s="362"/>
      <c r="J7" s="363"/>
      <c r="K7" s="26"/>
    </row>
    <row r="8" spans="1:11" ht="27.6" customHeight="1">
      <c r="A8" s="364" t="s">
        <v>173</v>
      </c>
      <c r="B8" s="365"/>
      <c r="C8" s="365"/>
      <c r="D8" s="365"/>
      <c r="E8" s="365"/>
      <c r="F8" s="366"/>
      <c r="G8" s="35" t="s">
        <v>168</v>
      </c>
      <c r="H8" s="105" t="s">
        <v>192</v>
      </c>
      <c r="I8" s="105" t="s">
        <v>193</v>
      </c>
      <c r="J8" s="106" t="s">
        <v>194</v>
      </c>
      <c r="K8" s="26"/>
    </row>
    <row r="9" spans="1:11" ht="24" customHeight="1">
      <c r="A9" s="367"/>
      <c r="B9" s="368"/>
      <c r="C9" s="368"/>
      <c r="D9" s="368"/>
      <c r="E9" s="368"/>
      <c r="F9" s="369"/>
      <c r="G9" s="35" t="s">
        <v>202</v>
      </c>
      <c r="H9" s="91"/>
      <c r="I9" s="91"/>
      <c r="J9" s="92"/>
      <c r="K9" s="26"/>
    </row>
    <row r="10" spans="1:11" ht="46.5" customHeight="1">
      <c r="A10" s="367"/>
      <c r="B10" s="368"/>
      <c r="C10" s="368"/>
      <c r="D10" s="368"/>
      <c r="E10" s="368"/>
      <c r="F10" s="369"/>
      <c r="G10" s="99" t="s">
        <v>128</v>
      </c>
      <c r="H10" s="29"/>
      <c r="I10" s="29"/>
      <c r="J10" s="43"/>
      <c r="K10" s="26"/>
    </row>
    <row r="11" spans="1:11" ht="15.75" thickBot="1">
      <c r="A11" s="370" t="s">
        <v>204</v>
      </c>
      <c r="B11" s="371"/>
      <c r="C11" s="371"/>
      <c r="D11" s="371"/>
      <c r="E11" s="371"/>
      <c r="F11" s="371"/>
      <c r="G11" s="305"/>
      <c r="H11" s="44">
        <f>ROUND(IF(H10&gt;360,12,(H10/30)),2)</f>
        <v>0</v>
      </c>
      <c r="I11" s="44">
        <f>ROUND(IF(I10&gt;360,12,(I10/30)),2)</f>
        <v>0</v>
      </c>
      <c r="J11" s="45">
        <f>ROUND(IF(J10&gt;360,12,(J10/30)),2)</f>
        <v>0</v>
      </c>
      <c r="K11" s="26"/>
    </row>
    <row r="12" spans="1:11">
      <c r="A12" s="323" t="s">
        <v>129</v>
      </c>
      <c r="B12" s="324"/>
      <c r="C12" s="324"/>
      <c r="D12" s="324"/>
      <c r="E12" s="324"/>
      <c r="F12" s="324"/>
      <c r="G12" s="324"/>
      <c r="H12" s="324"/>
      <c r="I12" s="324"/>
      <c r="J12" s="325"/>
      <c r="K12" s="26"/>
    </row>
    <row r="13" spans="1:11" ht="15.75" thickBot="1">
      <c r="A13" s="174" t="s">
        <v>190</v>
      </c>
      <c r="B13" s="175"/>
      <c r="C13" s="175"/>
      <c r="D13" s="175"/>
      <c r="E13" s="175"/>
      <c r="F13" s="175"/>
      <c r="G13" s="175"/>
      <c r="H13" s="175"/>
      <c r="I13" s="175"/>
      <c r="J13" s="176"/>
      <c r="K13" s="26"/>
    </row>
    <row r="14" spans="1:11">
      <c r="A14" s="136" t="s">
        <v>174</v>
      </c>
      <c r="B14" s="137"/>
      <c r="C14" s="137"/>
      <c r="D14" s="137"/>
      <c r="E14" s="137"/>
      <c r="F14" s="137"/>
      <c r="G14" s="137"/>
      <c r="H14" s="101" t="s">
        <v>192</v>
      </c>
      <c r="I14" s="101" t="s">
        <v>193</v>
      </c>
      <c r="J14" s="103" t="s">
        <v>194</v>
      </c>
      <c r="K14" s="26"/>
    </row>
    <row r="15" spans="1:11">
      <c r="A15" s="100" t="s">
        <v>130</v>
      </c>
      <c r="B15" s="372" t="s">
        <v>195</v>
      </c>
      <c r="C15" s="373"/>
      <c r="D15" s="373"/>
      <c r="E15" s="373"/>
      <c r="F15" s="373"/>
      <c r="G15" s="373"/>
      <c r="H15" s="89"/>
      <c r="I15" s="89"/>
      <c r="J15" s="90"/>
      <c r="K15" s="26"/>
    </row>
    <row r="16" spans="1:11">
      <c r="A16" s="46" t="s">
        <v>131</v>
      </c>
      <c r="B16" s="377" t="s">
        <v>205</v>
      </c>
      <c r="C16" s="378"/>
      <c r="D16" s="378"/>
      <c r="E16" s="378"/>
      <c r="F16" s="378"/>
      <c r="G16" s="30" t="s">
        <v>93</v>
      </c>
      <c r="H16" s="89"/>
      <c r="I16" s="89"/>
      <c r="J16" s="90"/>
      <c r="K16" s="26"/>
    </row>
    <row r="17" spans="1:11">
      <c r="A17" s="46" t="s">
        <v>132</v>
      </c>
      <c r="B17" s="374" t="s">
        <v>196</v>
      </c>
      <c r="C17" s="375"/>
      <c r="D17" s="375"/>
      <c r="E17" s="375"/>
      <c r="F17" s="376"/>
      <c r="G17" s="62" t="s">
        <v>89</v>
      </c>
      <c r="H17" s="89"/>
      <c r="I17" s="89"/>
      <c r="J17" s="90"/>
      <c r="K17" s="26"/>
    </row>
    <row r="18" spans="1:11">
      <c r="A18" s="46" t="s">
        <v>133</v>
      </c>
      <c r="B18" s="374" t="s">
        <v>178</v>
      </c>
      <c r="C18" s="375"/>
      <c r="D18" s="375"/>
      <c r="E18" s="375"/>
      <c r="F18" s="376"/>
      <c r="G18" s="62" t="s">
        <v>89</v>
      </c>
      <c r="H18" s="89"/>
      <c r="I18" s="89"/>
      <c r="J18" s="90"/>
      <c r="K18" s="26"/>
    </row>
    <row r="19" spans="1:11">
      <c r="A19" s="46" t="s">
        <v>134</v>
      </c>
      <c r="B19" s="374" t="s">
        <v>179</v>
      </c>
      <c r="C19" s="375"/>
      <c r="D19" s="375"/>
      <c r="E19" s="375"/>
      <c r="F19" s="376"/>
      <c r="G19" s="62" t="s">
        <v>89</v>
      </c>
      <c r="H19" s="89"/>
      <c r="I19" s="89"/>
      <c r="J19" s="90"/>
      <c r="K19" s="26"/>
    </row>
    <row r="20" spans="1:11" ht="24.95" customHeight="1">
      <c r="A20" s="100" t="s">
        <v>135</v>
      </c>
      <c r="B20" s="374" t="s">
        <v>180</v>
      </c>
      <c r="C20" s="375"/>
      <c r="D20" s="375"/>
      <c r="E20" s="375"/>
      <c r="F20" s="376"/>
      <c r="G20" s="62" t="s">
        <v>89</v>
      </c>
      <c r="H20" s="89"/>
      <c r="I20" s="89"/>
      <c r="J20" s="90"/>
      <c r="K20" s="26"/>
    </row>
    <row r="21" spans="1:11">
      <c r="A21" s="46" t="s">
        <v>136</v>
      </c>
      <c r="B21" s="374" t="s">
        <v>181</v>
      </c>
      <c r="C21" s="375"/>
      <c r="D21" s="375"/>
      <c r="E21" s="375"/>
      <c r="F21" s="376"/>
      <c r="G21" s="62" t="s">
        <v>89</v>
      </c>
      <c r="H21" s="89"/>
      <c r="I21" s="89"/>
      <c r="J21" s="90"/>
      <c r="K21" s="26"/>
    </row>
    <row r="22" spans="1:11" ht="50.1" customHeight="1">
      <c r="A22" s="100" t="s">
        <v>137</v>
      </c>
      <c r="B22" s="374" t="s">
        <v>182</v>
      </c>
      <c r="C22" s="375"/>
      <c r="D22" s="375"/>
      <c r="E22" s="375"/>
      <c r="F22" s="376"/>
      <c r="G22" s="62" t="s">
        <v>89</v>
      </c>
      <c r="H22" s="89"/>
      <c r="I22" s="89"/>
      <c r="J22" s="90"/>
      <c r="K22" s="26"/>
    </row>
    <row r="23" spans="1:11">
      <c r="A23" s="394" t="s">
        <v>187</v>
      </c>
      <c r="B23" s="375"/>
      <c r="C23" s="375"/>
      <c r="D23" s="375"/>
      <c r="E23" s="375"/>
      <c r="F23" s="375"/>
      <c r="G23" s="376"/>
      <c r="H23" s="111">
        <f>SUM(H15-H16)+SUM(H17:H22)</f>
        <v>0</v>
      </c>
      <c r="I23" s="111">
        <f>SUM(I15-I16)+SUM(I17:I22)</f>
        <v>0</v>
      </c>
      <c r="J23" s="112">
        <f>SUM(J15-J16)+SUM(J17:J22)</f>
        <v>0</v>
      </c>
    </row>
    <row r="24" spans="1:11">
      <c r="A24" s="46" t="s">
        <v>139</v>
      </c>
      <c r="B24" s="374" t="s">
        <v>140</v>
      </c>
      <c r="C24" s="375"/>
      <c r="D24" s="375"/>
      <c r="E24" s="375"/>
      <c r="F24" s="375"/>
      <c r="G24" s="376"/>
      <c r="H24" s="115">
        <f>H11</f>
        <v>0</v>
      </c>
      <c r="I24" s="115">
        <f>I11</f>
        <v>0</v>
      </c>
      <c r="J24" s="116">
        <f>J11</f>
        <v>0</v>
      </c>
    </row>
    <row r="25" spans="1:11">
      <c r="A25" s="399" t="s">
        <v>149</v>
      </c>
      <c r="B25" s="400"/>
      <c r="C25" s="400"/>
      <c r="D25" s="400"/>
      <c r="E25" s="400"/>
      <c r="F25" s="400"/>
      <c r="G25" s="401"/>
      <c r="H25" s="31">
        <f>IFERROR(H23/H24,0)</f>
        <v>0</v>
      </c>
      <c r="I25" s="31">
        <f>IFERROR(I23/I24,0)</f>
        <v>0</v>
      </c>
      <c r="J25" s="61">
        <f>IFERROR(J23/J24,0)</f>
        <v>0</v>
      </c>
    </row>
    <row r="26" spans="1:11">
      <c r="A26" s="53" t="s">
        <v>150</v>
      </c>
      <c r="B26" s="390" t="s">
        <v>197</v>
      </c>
      <c r="C26" s="390"/>
      <c r="D26" s="390"/>
      <c r="E26" s="390"/>
      <c r="F26" s="390"/>
      <c r="G26" s="30" t="s">
        <v>93</v>
      </c>
      <c r="H26" s="93"/>
      <c r="I26" s="93"/>
      <c r="J26" s="94"/>
    </row>
    <row r="27" spans="1:11" ht="15.75" thickBot="1">
      <c r="A27" s="331" t="s">
        <v>303</v>
      </c>
      <c r="B27" s="332"/>
      <c r="C27" s="332"/>
      <c r="D27" s="332"/>
      <c r="E27" s="332"/>
      <c r="F27" s="332"/>
      <c r="G27" s="333"/>
      <c r="H27" s="110">
        <f>(H25-H26)/1</f>
        <v>0</v>
      </c>
      <c r="I27" s="110">
        <f>(I25-I26)/1</f>
        <v>0</v>
      </c>
      <c r="J27" s="110">
        <f>(J25-J26)/1</f>
        <v>0</v>
      </c>
    </row>
    <row r="28" spans="1:11" ht="28.5" customHeight="1" thickBot="1">
      <c r="A28" s="402" t="s">
        <v>297</v>
      </c>
      <c r="B28" s="403"/>
      <c r="C28" s="403"/>
      <c r="D28" s="403"/>
      <c r="E28" s="403"/>
      <c r="F28" s="403"/>
      <c r="G28" s="404"/>
      <c r="H28" s="334">
        <f>H27+I27+J27</f>
        <v>0</v>
      </c>
      <c r="I28" s="335"/>
      <c r="J28" s="336"/>
    </row>
    <row r="29" spans="1:11">
      <c r="A29" s="136" t="s">
        <v>183</v>
      </c>
      <c r="B29" s="137"/>
      <c r="C29" s="137"/>
      <c r="D29" s="137"/>
      <c r="E29" s="137"/>
      <c r="F29" s="137"/>
      <c r="G29" s="137"/>
      <c r="H29" s="395" t="s">
        <v>192</v>
      </c>
      <c r="I29" s="395" t="s">
        <v>193</v>
      </c>
      <c r="J29" s="397" t="s">
        <v>194</v>
      </c>
    </row>
    <row r="30" spans="1:11" ht="24.6" customHeight="1">
      <c r="A30" s="292" t="s">
        <v>198</v>
      </c>
      <c r="B30" s="291"/>
      <c r="C30" s="291"/>
      <c r="D30" s="291"/>
      <c r="E30" s="291"/>
      <c r="F30" s="291"/>
      <c r="G30" s="291"/>
      <c r="H30" s="396"/>
      <c r="I30" s="396"/>
      <c r="J30" s="398"/>
    </row>
    <row r="31" spans="1:11" ht="27" customHeight="1">
      <c r="A31" s="100" t="s">
        <v>142</v>
      </c>
      <c r="B31" s="291" t="s">
        <v>152</v>
      </c>
      <c r="C31" s="291"/>
      <c r="D31" s="291"/>
      <c r="E31" s="291"/>
      <c r="F31" s="291"/>
      <c r="G31" s="291"/>
      <c r="H31" s="33"/>
      <c r="I31" s="33"/>
      <c r="J31" s="51"/>
    </row>
    <row r="32" spans="1:11" ht="27" customHeight="1">
      <c r="A32" s="46" t="s">
        <v>144</v>
      </c>
      <c r="B32" s="374" t="s">
        <v>184</v>
      </c>
      <c r="C32" s="375"/>
      <c r="D32" s="375"/>
      <c r="E32" s="375"/>
      <c r="F32" s="375"/>
      <c r="G32" s="376"/>
      <c r="H32" s="34" t="s">
        <v>145</v>
      </c>
      <c r="I32" s="34" t="s">
        <v>145</v>
      </c>
      <c r="J32" s="52" t="s">
        <v>145</v>
      </c>
    </row>
    <row r="33" spans="1:10">
      <c r="A33" s="384" t="s">
        <v>138</v>
      </c>
      <c r="B33" s="385"/>
      <c r="C33" s="385"/>
      <c r="D33" s="385"/>
      <c r="E33" s="385"/>
      <c r="F33" s="385"/>
      <c r="G33" s="386"/>
      <c r="H33" s="31">
        <f>H31*0.75</f>
        <v>0</v>
      </c>
      <c r="I33" s="31">
        <f>I31*0.75</f>
        <v>0</v>
      </c>
      <c r="J33" s="61">
        <f>J31*0.75</f>
        <v>0</v>
      </c>
    </row>
    <row r="34" spans="1:10" ht="27.6" customHeight="1">
      <c r="A34" s="107" t="s">
        <v>153</v>
      </c>
      <c r="B34" s="390" t="s">
        <v>197</v>
      </c>
      <c r="C34" s="390"/>
      <c r="D34" s="390"/>
      <c r="E34" s="390"/>
      <c r="F34" s="390"/>
      <c r="G34" s="30" t="s">
        <v>93</v>
      </c>
      <c r="H34" s="93"/>
      <c r="I34" s="93"/>
      <c r="J34" s="94"/>
    </row>
    <row r="35" spans="1:10">
      <c r="A35" s="384" t="s">
        <v>302</v>
      </c>
      <c r="B35" s="388"/>
      <c r="C35" s="388"/>
      <c r="D35" s="388"/>
      <c r="E35" s="388"/>
      <c r="F35" s="388"/>
      <c r="G35" s="389"/>
      <c r="H35" s="31">
        <f>H33-H34</f>
        <v>0</v>
      </c>
      <c r="I35" s="31">
        <f>I33-I34</f>
        <v>0</v>
      </c>
      <c r="J35" s="61">
        <f>J33-J34</f>
        <v>0</v>
      </c>
    </row>
    <row r="36" spans="1:10" ht="27" customHeight="1" thickBot="1">
      <c r="A36" s="387" t="s">
        <v>298</v>
      </c>
      <c r="B36" s="379"/>
      <c r="C36" s="379"/>
      <c r="D36" s="379"/>
      <c r="E36" s="379"/>
      <c r="F36" s="379"/>
      <c r="G36" s="379"/>
      <c r="H36" s="201">
        <f>H35+I35+J35</f>
        <v>0</v>
      </c>
      <c r="I36" s="201"/>
      <c r="J36" s="202"/>
    </row>
    <row r="37" spans="1:10" ht="18" customHeight="1">
      <c r="A37" s="391" t="s">
        <v>185</v>
      </c>
      <c r="B37" s="392"/>
      <c r="C37" s="392"/>
      <c r="D37" s="392"/>
      <c r="E37" s="392"/>
      <c r="F37" s="392"/>
      <c r="G37" s="392"/>
      <c r="H37" s="392"/>
      <c r="I37" s="392"/>
      <c r="J37" s="393"/>
    </row>
    <row r="38" spans="1:10" ht="27" customHeight="1">
      <c r="A38" s="53" t="s">
        <v>146</v>
      </c>
      <c r="B38" s="172" t="s">
        <v>199</v>
      </c>
      <c r="C38" s="172"/>
      <c r="D38" s="172"/>
      <c r="E38" s="172"/>
      <c r="F38" s="172"/>
      <c r="G38" s="172"/>
      <c r="H38" s="172"/>
      <c r="I38" s="172"/>
      <c r="J38" s="173"/>
    </row>
    <row r="39" spans="1:10" ht="27" customHeight="1" thickBot="1">
      <c r="A39" s="54" t="s">
        <v>148</v>
      </c>
      <c r="B39" s="379" t="s">
        <v>299</v>
      </c>
      <c r="C39" s="379"/>
      <c r="D39" s="379"/>
      <c r="E39" s="379"/>
      <c r="F39" s="379"/>
      <c r="G39" s="379"/>
      <c r="H39" s="379"/>
      <c r="I39" s="379"/>
      <c r="J39" s="380"/>
    </row>
    <row r="40" spans="1:10" ht="15.75" thickBot="1">
      <c r="A40" s="381" t="s">
        <v>116</v>
      </c>
      <c r="B40" s="382"/>
      <c r="C40" s="382"/>
      <c r="D40" s="382"/>
      <c r="E40" s="382"/>
      <c r="F40" s="382"/>
      <c r="G40" s="382"/>
      <c r="H40" s="382"/>
      <c r="I40" s="382"/>
      <c r="J40" s="383"/>
    </row>
    <row r="41" spans="1:10" ht="267" customHeight="1" thickBot="1">
      <c r="A41" s="282"/>
      <c r="B41" s="283"/>
      <c r="C41" s="283"/>
      <c r="D41" s="283"/>
      <c r="E41" s="283"/>
      <c r="F41" s="283"/>
      <c r="G41" s="283"/>
      <c r="H41" s="283"/>
      <c r="I41" s="283"/>
      <c r="J41" s="284"/>
    </row>
    <row r="46" spans="1:10" ht="12.95" customHeight="1"/>
    <row r="47" spans="1:10" ht="21" customHeight="1"/>
    <row r="51" ht="12.95" customHeight="1"/>
    <row r="53" ht="3.95" customHeight="1"/>
    <row r="54" ht="12.95" customHeight="1"/>
    <row r="55" ht="2.1" customHeight="1"/>
    <row r="56" ht="3.95" customHeight="1"/>
    <row r="57" ht="21" customHeight="1"/>
    <row r="58" ht="50.1" customHeight="1"/>
    <row r="59" ht="15.95" customHeight="1"/>
    <row r="60" ht="75.95" customHeight="1"/>
    <row r="61" ht="21" customHeight="1"/>
    <row r="62" ht="21" customHeight="1"/>
    <row r="63" ht="30" customHeight="1"/>
    <row r="64" ht="30" customHeight="1"/>
    <row r="71" ht="21" customHeight="1"/>
    <row r="82" ht="12.95" customHeight="1"/>
    <row r="83" ht="21" customHeight="1"/>
    <row r="84" ht="30" customHeight="1"/>
    <row r="85" ht="30" customHeight="1"/>
    <row r="90" ht="12.95" customHeight="1"/>
    <row r="91" ht="21" customHeight="1"/>
    <row r="101" ht="12.95" customHeight="1"/>
    <row r="102" ht="21" customHeight="1"/>
    <row r="103" ht="63.95" customHeight="1"/>
    <row r="116" ht="12.95" customHeight="1"/>
    <row r="117" ht="21" customHeight="1"/>
    <row r="125" ht="3.95" customHeight="1"/>
    <row r="126" ht="12.95" customHeight="1"/>
    <row r="127" ht="2.1" customHeight="1"/>
    <row r="128" ht="3.95" customHeight="1"/>
    <row r="129" ht="75" customHeight="1"/>
    <row r="130" ht="14.1" customHeight="1"/>
    <row r="131" ht="26.1" customHeight="1"/>
    <row r="134" ht="26.1" customHeight="1"/>
  </sheetData>
  <sheetProtection algorithmName="SHA-512" hashValue="W3CDPXs3vlKggrlGHCqK5zQPcIILlXaQkGIzUgR86Eeq/Py6cMQC/k9gZdV/Kb4ezbbqSYqFUeYpjsqZPqBFJQ==" saltValue="64eSM4Ehn5wzlnYhZZIk2A==" spinCount="100000" sheet="1" selectLockedCells="1"/>
  <mergeCells count="45">
    <mergeCell ref="H29:H30"/>
    <mergeCell ref="I29:I30"/>
    <mergeCell ref="J29:J30"/>
    <mergeCell ref="A30:G30"/>
    <mergeCell ref="B17:F17"/>
    <mergeCell ref="B24:G24"/>
    <mergeCell ref="A25:G25"/>
    <mergeCell ref="B18:F18"/>
    <mergeCell ref="B19:F19"/>
    <mergeCell ref="B20:F20"/>
    <mergeCell ref="B21:F21"/>
    <mergeCell ref="A28:G28"/>
    <mergeCell ref="H28:J28"/>
    <mergeCell ref="B16:F16"/>
    <mergeCell ref="B39:J39"/>
    <mergeCell ref="A40:J40"/>
    <mergeCell ref="B31:G31"/>
    <mergeCell ref="B32:G32"/>
    <mergeCell ref="A33:G33"/>
    <mergeCell ref="A36:G36"/>
    <mergeCell ref="H36:J36"/>
    <mergeCell ref="A35:G35"/>
    <mergeCell ref="A27:G27"/>
    <mergeCell ref="B26:F26"/>
    <mergeCell ref="B34:F34"/>
    <mergeCell ref="A37:J37"/>
    <mergeCell ref="B38:J38"/>
    <mergeCell ref="A29:G29"/>
    <mergeCell ref="A23:G23"/>
    <mergeCell ref="A1:J1"/>
    <mergeCell ref="A2:J2"/>
    <mergeCell ref="A41:J41"/>
    <mergeCell ref="A3:J3"/>
    <mergeCell ref="A4:C5"/>
    <mergeCell ref="D4:J5"/>
    <mergeCell ref="A6:C6"/>
    <mergeCell ref="D6:J6"/>
    <mergeCell ref="A7:J7"/>
    <mergeCell ref="A8:F10"/>
    <mergeCell ref="A11:G11"/>
    <mergeCell ref="A12:J12"/>
    <mergeCell ref="A13:J13"/>
    <mergeCell ref="A14:G14"/>
    <mergeCell ref="B15:G15"/>
    <mergeCell ref="B22:F22"/>
  </mergeCells>
  <phoneticPr fontId="6" type="noConversion"/>
  <dataValidations count="1">
    <dataValidation type="decimal" operator="greaterThanOrEqual" allowBlank="1" showInputMessage="1" showErrorMessage="1" error="Value must be a positive number." sqref="H15:J16 H18:J22 H31:J31" xr:uid="{00000000-0002-0000-0400-000000000000}">
      <formula1>0</formula1>
    </dataValidation>
  </dataValidations>
  <printOptions horizontalCentered="1"/>
  <pageMargins left="0.25" right="0.25" top="0.5" bottom="0.7" header="0.2" footer="0.45"/>
  <pageSetup scale="80" orientation="portrait" horizontalDpi="4294967294" verticalDpi="4294967294" r:id="rId1"/>
  <headerFooter alignWithMargins="0">
    <oddFooter>&amp;R&amp;"Times New Roman,Regular"&amp;6&amp;K000000RAF509 1/18</oddFooter>
  </headerFooter>
  <rowBreaks count="2" manualBreakCount="2">
    <brk id="54" max="16383" man="1"/>
    <brk id="10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B49"/>
  </sheetPr>
  <dimension ref="A1:J152"/>
  <sheetViews>
    <sheetView showGridLines="0" topLeftCell="A24" zoomScaleNormal="100" zoomScalePageLayoutView="125" workbookViewId="0">
      <selection activeCell="A39" sqref="A39:J39"/>
    </sheetView>
  </sheetViews>
  <sheetFormatPr defaultColWidth="8.85546875" defaultRowHeight="15"/>
  <cols>
    <col min="1" max="1" width="5.5703125" customWidth="1"/>
    <col min="2" max="6" width="15.5703125" customWidth="1"/>
    <col min="7" max="10" width="12.5703125" customWidth="1"/>
    <col min="11" max="12" width="5.28515625" customWidth="1"/>
  </cols>
  <sheetData>
    <row r="1" spans="1:10" ht="33.6" customHeight="1" thickBot="1">
      <c r="A1" s="306" t="s">
        <v>201</v>
      </c>
      <c r="B1" s="307"/>
      <c r="C1" s="307"/>
      <c r="D1" s="307"/>
      <c r="E1" s="307"/>
      <c r="F1" s="307"/>
      <c r="G1" s="307"/>
      <c r="H1" s="307"/>
      <c r="I1" s="307"/>
      <c r="J1" s="308"/>
    </row>
    <row r="2" spans="1:10" ht="0.95" customHeight="1" thickBot="1">
      <c r="A2" s="119"/>
      <c r="B2" s="120"/>
      <c r="C2" s="121"/>
      <c r="D2" s="122"/>
      <c r="E2" s="122"/>
      <c r="F2" s="121"/>
      <c r="G2" s="121"/>
      <c r="H2" s="121"/>
      <c r="I2" s="123"/>
      <c r="J2" s="124"/>
    </row>
    <row r="3" spans="1:10" ht="26.45" customHeight="1" thickBot="1">
      <c r="A3" s="417" t="s">
        <v>264</v>
      </c>
      <c r="B3" s="418"/>
      <c r="C3" s="418"/>
      <c r="D3" s="418"/>
      <c r="E3" s="418"/>
      <c r="F3" s="418"/>
      <c r="G3" s="418"/>
      <c r="H3" s="418"/>
      <c r="I3" s="418"/>
      <c r="J3" s="419"/>
    </row>
    <row r="4" spans="1:10" ht="15.6" customHeight="1">
      <c r="A4" s="296" t="s">
        <v>189</v>
      </c>
      <c r="B4" s="420"/>
      <c r="C4" s="408" t="s">
        <v>154</v>
      </c>
      <c r="D4" s="409"/>
      <c r="E4" s="409"/>
      <c r="F4" s="409"/>
      <c r="G4" s="409"/>
      <c r="H4" s="409"/>
      <c r="I4" s="409"/>
      <c r="J4" s="410"/>
    </row>
    <row r="5" spans="1:10" ht="15.95" customHeight="1" thickBot="1">
      <c r="A5" s="299"/>
      <c r="B5" s="421"/>
      <c r="C5" s="321"/>
      <c r="D5" s="337"/>
      <c r="E5" s="337"/>
      <c r="F5" s="337"/>
      <c r="G5" s="337"/>
      <c r="H5" s="337"/>
      <c r="I5" s="337"/>
      <c r="J5" s="411"/>
    </row>
    <row r="6" spans="1:10">
      <c r="A6" s="293" t="s">
        <v>127</v>
      </c>
      <c r="B6" s="294"/>
      <c r="C6" s="294"/>
      <c r="D6" s="294"/>
      <c r="E6" s="294"/>
      <c r="F6" s="294"/>
      <c r="G6" s="294"/>
      <c r="H6" s="294"/>
      <c r="I6" s="294"/>
      <c r="J6" s="295"/>
    </row>
    <row r="7" spans="1:10">
      <c r="A7" s="171" t="s">
        <v>203</v>
      </c>
      <c r="B7" s="172"/>
      <c r="C7" s="172"/>
      <c r="D7" s="172"/>
      <c r="E7" s="172"/>
      <c r="F7" s="172"/>
      <c r="G7" s="108" t="s">
        <v>168</v>
      </c>
      <c r="H7" s="102" t="s">
        <v>192</v>
      </c>
      <c r="I7" s="102" t="s">
        <v>193</v>
      </c>
      <c r="J7" s="104" t="s">
        <v>194</v>
      </c>
    </row>
    <row r="8" spans="1:10" ht="24" customHeight="1">
      <c r="A8" s="171"/>
      <c r="B8" s="172"/>
      <c r="C8" s="172"/>
      <c r="D8" s="172"/>
      <c r="E8" s="172"/>
      <c r="F8" s="172"/>
      <c r="G8" s="108" t="s">
        <v>202</v>
      </c>
      <c r="H8" s="95"/>
      <c r="I8" s="95"/>
      <c r="J8" s="96"/>
    </row>
    <row r="9" spans="1:10" ht="25.5">
      <c r="A9" s="171"/>
      <c r="B9" s="172"/>
      <c r="C9" s="172"/>
      <c r="D9" s="172"/>
      <c r="E9" s="172"/>
      <c r="F9" s="172"/>
      <c r="G9" s="99" t="s">
        <v>128</v>
      </c>
      <c r="H9" s="29"/>
      <c r="I9" s="29"/>
      <c r="J9" s="43"/>
    </row>
    <row r="10" spans="1:10" ht="14.1" customHeight="1" thickBot="1">
      <c r="A10" s="185" t="s">
        <v>204</v>
      </c>
      <c r="B10" s="186"/>
      <c r="C10" s="186"/>
      <c r="D10" s="186"/>
      <c r="E10" s="186"/>
      <c r="F10" s="186"/>
      <c r="G10" s="186"/>
      <c r="H10" s="55">
        <f>ROUND(IF(H9&gt;360,12,H9/30),2)</f>
        <v>0</v>
      </c>
      <c r="I10" s="55">
        <f>ROUND(IF(I9&gt;360,12,I9/30),2)</f>
        <v>0</v>
      </c>
      <c r="J10" s="56">
        <f>ROUND(IF(J9&gt;360,12,J9/30),2)</f>
        <v>0</v>
      </c>
    </row>
    <row r="11" spans="1:10">
      <c r="A11" s="323" t="s">
        <v>129</v>
      </c>
      <c r="B11" s="324"/>
      <c r="C11" s="324"/>
      <c r="D11" s="324"/>
      <c r="E11" s="324"/>
      <c r="F11" s="324"/>
      <c r="G11" s="324"/>
      <c r="H11" s="324"/>
      <c r="I11" s="324"/>
      <c r="J11" s="325"/>
    </row>
    <row r="12" spans="1:10" ht="14.1" customHeight="1" thickBot="1">
      <c r="A12" s="174" t="s">
        <v>265</v>
      </c>
      <c r="B12" s="175"/>
      <c r="C12" s="175"/>
      <c r="D12" s="175"/>
      <c r="E12" s="175"/>
      <c r="F12" s="175"/>
      <c r="G12" s="175"/>
      <c r="H12" s="175"/>
      <c r="I12" s="175"/>
      <c r="J12" s="176"/>
    </row>
    <row r="13" spans="1:10" ht="27.6" customHeight="1">
      <c r="A13" s="136" t="s">
        <v>155</v>
      </c>
      <c r="B13" s="137"/>
      <c r="C13" s="137"/>
      <c r="D13" s="137"/>
      <c r="E13" s="137"/>
      <c r="F13" s="137"/>
      <c r="G13" s="137"/>
      <c r="H13" s="101" t="s">
        <v>192</v>
      </c>
      <c r="I13" s="101" t="s">
        <v>193</v>
      </c>
      <c r="J13" s="103" t="s">
        <v>194</v>
      </c>
    </row>
    <row r="14" spans="1:10">
      <c r="A14" s="98" t="s">
        <v>130</v>
      </c>
      <c r="B14" s="414" t="s">
        <v>266</v>
      </c>
      <c r="C14" s="414"/>
      <c r="D14" s="414"/>
      <c r="E14" s="414"/>
      <c r="F14" s="414"/>
      <c r="G14" s="414"/>
      <c r="H14" s="33"/>
      <c r="I14" s="33"/>
      <c r="J14" s="97"/>
    </row>
    <row r="15" spans="1:10">
      <c r="A15" s="46" t="s">
        <v>131</v>
      </c>
      <c r="B15" s="183" t="s">
        <v>267</v>
      </c>
      <c r="C15" s="183"/>
      <c r="D15" s="183"/>
      <c r="E15" s="183"/>
      <c r="F15" s="183"/>
      <c r="G15" s="63" t="s">
        <v>93</v>
      </c>
      <c r="H15" s="89"/>
      <c r="I15" s="89"/>
      <c r="J15" s="97"/>
    </row>
    <row r="16" spans="1:10">
      <c r="A16" s="46" t="s">
        <v>132</v>
      </c>
      <c r="B16" s="140" t="s">
        <v>268</v>
      </c>
      <c r="C16" s="140"/>
      <c r="D16" s="140"/>
      <c r="E16" s="140"/>
      <c r="F16" s="140"/>
      <c r="G16" s="64" t="s">
        <v>89</v>
      </c>
      <c r="H16" s="89"/>
      <c r="I16" s="89"/>
      <c r="J16" s="97"/>
    </row>
    <row r="17" spans="1:10">
      <c r="A17" s="46" t="s">
        <v>133</v>
      </c>
      <c r="B17" s="140" t="s">
        <v>269</v>
      </c>
      <c r="C17" s="140"/>
      <c r="D17" s="140"/>
      <c r="E17" s="140"/>
      <c r="F17" s="140"/>
      <c r="G17" s="64" t="s">
        <v>89</v>
      </c>
      <c r="H17" s="89"/>
      <c r="I17" s="89"/>
      <c r="J17" s="97"/>
    </row>
    <row r="18" spans="1:10">
      <c r="A18" s="46" t="s">
        <v>134</v>
      </c>
      <c r="B18" s="140" t="s">
        <v>270</v>
      </c>
      <c r="C18" s="140"/>
      <c r="D18" s="140"/>
      <c r="E18" s="140"/>
      <c r="F18" s="140"/>
      <c r="G18" s="64" t="s">
        <v>89</v>
      </c>
      <c r="H18" s="89"/>
      <c r="I18" s="89"/>
      <c r="J18" s="97"/>
    </row>
    <row r="19" spans="1:10" ht="27.6" customHeight="1">
      <c r="A19" s="100" t="s">
        <v>135</v>
      </c>
      <c r="B19" s="140" t="s">
        <v>271</v>
      </c>
      <c r="C19" s="140"/>
      <c r="D19" s="140"/>
      <c r="E19" s="140"/>
      <c r="F19" s="140"/>
      <c r="G19" s="64" t="s">
        <v>89</v>
      </c>
      <c r="H19" s="89"/>
      <c r="I19" s="89"/>
      <c r="J19" s="97"/>
    </row>
    <row r="20" spans="1:10">
      <c r="A20" s="46" t="s">
        <v>136</v>
      </c>
      <c r="B20" s="422" t="s">
        <v>272</v>
      </c>
      <c r="C20" s="423"/>
      <c r="D20" s="423"/>
      <c r="E20" s="423"/>
      <c r="F20" s="424"/>
      <c r="G20" s="64" t="s">
        <v>89</v>
      </c>
      <c r="H20" s="89"/>
      <c r="I20" s="89"/>
      <c r="J20" s="97"/>
    </row>
    <row r="21" spans="1:10" ht="53.25" customHeight="1">
      <c r="A21" s="100" t="s">
        <v>137</v>
      </c>
      <c r="B21" s="422" t="s">
        <v>273</v>
      </c>
      <c r="C21" s="423"/>
      <c r="D21" s="423"/>
      <c r="E21" s="423"/>
      <c r="F21" s="424"/>
      <c r="G21" s="64" t="s">
        <v>89</v>
      </c>
      <c r="H21" s="89"/>
      <c r="I21" s="89"/>
      <c r="J21" s="97"/>
    </row>
    <row r="22" spans="1:10">
      <c r="A22" s="292" t="s">
        <v>138</v>
      </c>
      <c r="B22" s="291"/>
      <c r="C22" s="291"/>
      <c r="D22" s="291"/>
      <c r="E22" s="291"/>
      <c r="F22" s="291"/>
      <c r="G22" s="291"/>
      <c r="H22" s="113">
        <f>SUM(H14-H15)+SUM(H16:H21)</f>
        <v>0</v>
      </c>
      <c r="I22" s="113">
        <f>SUM(I14-I15)+SUM(I16:I21)</f>
        <v>0</v>
      </c>
      <c r="J22" s="114">
        <f>SUM(J14-J15)+SUM(J16:J21)</f>
        <v>0</v>
      </c>
    </row>
    <row r="23" spans="1:10">
      <c r="A23" s="46" t="s">
        <v>139</v>
      </c>
      <c r="B23" s="291" t="s">
        <v>140</v>
      </c>
      <c r="C23" s="291"/>
      <c r="D23" s="291"/>
      <c r="E23" s="291"/>
      <c r="F23" s="291"/>
      <c r="G23" s="291"/>
      <c r="H23" s="117">
        <f>H10</f>
        <v>0</v>
      </c>
      <c r="I23" s="117">
        <f>I10</f>
        <v>0</v>
      </c>
      <c r="J23" s="118">
        <f>J10</f>
        <v>0</v>
      </c>
    </row>
    <row r="24" spans="1:10">
      <c r="A24" s="292" t="s">
        <v>149</v>
      </c>
      <c r="B24" s="291"/>
      <c r="C24" s="291"/>
      <c r="D24" s="291"/>
      <c r="E24" s="291"/>
      <c r="F24" s="291"/>
      <c r="G24" s="291"/>
      <c r="H24" s="113">
        <f>IFERROR(H22/H23,0)</f>
        <v>0</v>
      </c>
      <c r="I24" s="113">
        <f>IFERROR(I22/I23,0)</f>
        <v>0</v>
      </c>
      <c r="J24" s="114">
        <f>IFERROR(J22/J23,0)</f>
        <v>0</v>
      </c>
    </row>
    <row r="25" spans="1:10">
      <c r="A25" s="46" t="s">
        <v>150</v>
      </c>
      <c r="B25" s="291" t="s">
        <v>151</v>
      </c>
      <c r="C25" s="291"/>
      <c r="D25" s="291"/>
      <c r="E25" s="291"/>
      <c r="F25" s="291"/>
      <c r="G25" s="63" t="s">
        <v>93</v>
      </c>
      <c r="H25" s="89"/>
      <c r="I25" s="89"/>
      <c r="J25" s="97"/>
    </row>
    <row r="26" spans="1:10" ht="14.1" customHeight="1" thickBot="1">
      <c r="A26" s="415" t="s">
        <v>274</v>
      </c>
      <c r="B26" s="416"/>
      <c r="C26" s="416"/>
      <c r="D26" s="416"/>
      <c r="E26" s="416"/>
      <c r="F26" s="416"/>
      <c r="G26" s="416"/>
      <c r="H26" s="57">
        <f>SUM(H24-H25)</f>
        <v>0</v>
      </c>
      <c r="I26" s="57">
        <f>SUM(I24-I25)</f>
        <v>0</v>
      </c>
      <c r="J26" s="58">
        <f>SUM(J24-J25)</f>
        <v>0</v>
      </c>
    </row>
    <row r="27" spans="1:10">
      <c r="A27" s="136" t="s">
        <v>156</v>
      </c>
      <c r="B27" s="137"/>
      <c r="C27" s="137"/>
      <c r="D27" s="137"/>
      <c r="E27" s="137"/>
      <c r="F27" s="137"/>
      <c r="G27" s="137"/>
      <c r="H27" s="329" t="s">
        <v>192</v>
      </c>
      <c r="I27" s="329" t="s">
        <v>193</v>
      </c>
      <c r="J27" s="280" t="s">
        <v>194</v>
      </c>
    </row>
    <row r="28" spans="1:10" ht="27.95" customHeight="1">
      <c r="A28" s="405" t="s">
        <v>157</v>
      </c>
      <c r="B28" s="406"/>
      <c r="C28" s="406"/>
      <c r="D28" s="406"/>
      <c r="E28" s="406"/>
      <c r="F28" s="406"/>
      <c r="G28" s="406"/>
      <c r="H28" s="330"/>
      <c r="I28" s="330"/>
      <c r="J28" s="281"/>
    </row>
    <row r="29" spans="1:10" ht="27.95" customHeight="1">
      <c r="A29" s="100" t="s">
        <v>142</v>
      </c>
      <c r="B29" s="291" t="s">
        <v>275</v>
      </c>
      <c r="C29" s="291"/>
      <c r="D29" s="291"/>
      <c r="E29" s="291"/>
      <c r="F29" s="291"/>
      <c r="G29" s="291"/>
      <c r="H29" s="89"/>
      <c r="I29" s="89"/>
      <c r="J29" s="97"/>
    </row>
    <row r="30" spans="1:10" ht="27.95" customHeight="1">
      <c r="A30" s="46" t="s">
        <v>144</v>
      </c>
      <c r="B30" s="291" t="s">
        <v>276</v>
      </c>
      <c r="C30" s="291"/>
      <c r="D30" s="291"/>
      <c r="E30" s="291"/>
      <c r="F30" s="291"/>
      <c r="G30" s="291"/>
      <c r="H30" s="65" t="s">
        <v>145</v>
      </c>
      <c r="I30" s="65" t="s">
        <v>145</v>
      </c>
      <c r="J30" s="66" t="s">
        <v>145</v>
      </c>
    </row>
    <row r="31" spans="1:10">
      <c r="A31" s="292" t="s">
        <v>149</v>
      </c>
      <c r="B31" s="291"/>
      <c r="C31" s="291"/>
      <c r="D31" s="291"/>
      <c r="E31" s="291"/>
      <c r="F31" s="291"/>
      <c r="G31" s="291"/>
      <c r="H31" s="113">
        <f>H29*0.75</f>
        <v>0</v>
      </c>
      <c r="I31" s="113">
        <f>I29*0.75</f>
        <v>0</v>
      </c>
      <c r="J31" s="114">
        <f>J29*0.75</f>
        <v>0</v>
      </c>
    </row>
    <row r="32" spans="1:10">
      <c r="A32" s="100" t="s">
        <v>153</v>
      </c>
      <c r="B32" s="291" t="s">
        <v>151</v>
      </c>
      <c r="C32" s="291"/>
      <c r="D32" s="291"/>
      <c r="E32" s="291"/>
      <c r="F32" s="291"/>
      <c r="G32" s="63" t="s">
        <v>93</v>
      </c>
      <c r="H32" s="89"/>
      <c r="I32" s="89"/>
      <c r="J32" s="97"/>
    </row>
    <row r="33" spans="1:10" ht="14.1" customHeight="1" thickBot="1">
      <c r="A33" s="412" t="s">
        <v>277</v>
      </c>
      <c r="B33" s="413"/>
      <c r="C33" s="413"/>
      <c r="D33" s="413"/>
      <c r="E33" s="413"/>
      <c r="F33" s="413"/>
      <c r="G33" s="413"/>
      <c r="H33" s="59">
        <f>SUM(H31-H32)</f>
        <v>0</v>
      </c>
      <c r="I33" s="59">
        <f>SUM(I31-I32)</f>
        <v>0</v>
      </c>
      <c r="J33" s="60">
        <f>SUM(J31-J32)</f>
        <v>0</v>
      </c>
    </row>
    <row r="34" spans="1:10" s="14" customFormat="1">
      <c r="A34" s="136" t="s">
        <v>158</v>
      </c>
      <c r="B34" s="137"/>
      <c r="C34" s="137"/>
      <c r="D34" s="137"/>
      <c r="E34" s="137"/>
      <c r="F34" s="137"/>
      <c r="G34" s="137"/>
      <c r="H34" s="137"/>
      <c r="I34" s="137"/>
      <c r="J34" s="182"/>
    </row>
    <row r="35" spans="1:10" s="14" customFormat="1">
      <c r="A35" s="292" t="s">
        <v>261</v>
      </c>
      <c r="B35" s="291"/>
      <c r="C35" s="291"/>
      <c r="D35" s="291"/>
      <c r="E35" s="291"/>
      <c r="F35" s="291"/>
      <c r="G35" s="291"/>
      <c r="H35" s="291"/>
      <c r="I35" s="291"/>
      <c r="J35" s="407"/>
    </row>
    <row r="36" spans="1:10" s="14" customFormat="1">
      <c r="A36" s="292" t="s">
        <v>262</v>
      </c>
      <c r="B36" s="291"/>
      <c r="C36" s="291"/>
      <c r="D36" s="291"/>
      <c r="E36" s="291"/>
      <c r="F36" s="291"/>
      <c r="G36" s="291"/>
      <c r="H36" s="291"/>
      <c r="I36" s="291"/>
      <c r="J36" s="407"/>
    </row>
    <row r="37" spans="1:10" ht="27" customHeight="1" thickBot="1">
      <c r="A37" s="321" t="s">
        <v>263</v>
      </c>
      <c r="B37" s="337"/>
      <c r="C37" s="337"/>
      <c r="D37" s="337"/>
      <c r="E37" s="337"/>
      <c r="F37" s="337"/>
      <c r="G37" s="337"/>
      <c r="H37" s="337"/>
      <c r="I37" s="337"/>
      <c r="J37" s="411"/>
    </row>
    <row r="38" spans="1:10" ht="14.1" customHeight="1" thickBot="1">
      <c r="A38" s="191" t="s">
        <v>116</v>
      </c>
      <c r="B38" s="192"/>
      <c r="C38" s="192"/>
      <c r="D38" s="192"/>
      <c r="E38" s="192"/>
      <c r="F38" s="192"/>
      <c r="G38" s="192"/>
      <c r="H38" s="192"/>
      <c r="I38" s="192"/>
      <c r="J38" s="193"/>
    </row>
    <row r="39" spans="1:10" ht="265.5" customHeight="1" thickBot="1">
      <c r="A39" s="282"/>
      <c r="B39" s="283"/>
      <c r="C39" s="283"/>
      <c r="D39" s="283"/>
      <c r="E39" s="283"/>
      <c r="F39" s="283"/>
      <c r="G39" s="283"/>
      <c r="H39" s="283"/>
      <c r="I39" s="283"/>
      <c r="J39" s="284"/>
    </row>
    <row r="40" spans="1:10">
      <c r="A40" s="36"/>
      <c r="B40" s="36"/>
      <c r="C40" s="36"/>
      <c r="D40" s="36"/>
      <c r="E40" s="36"/>
      <c r="F40" s="36"/>
      <c r="G40" s="36"/>
      <c r="H40" s="36"/>
      <c r="I40" s="36"/>
    </row>
    <row r="41" spans="1:10" ht="12.95" customHeight="1">
      <c r="A41" s="36"/>
      <c r="B41" s="36"/>
      <c r="C41" s="36"/>
      <c r="D41" s="36"/>
      <c r="E41" s="36"/>
      <c r="F41" s="36"/>
      <c r="G41" s="36"/>
      <c r="H41" s="36"/>
      <c r="I41" s="36"/>
    </row>
    <row r="42" spans="1:10" ht="21" customHeight="1">
      <c r="A42" s="36"/>
      <c r="B42" s="36"/>
      <c r="C42" s="36"/>
      <c r="D42" s="36"/>
      <c r="E42" s="36"/>
      <c r="F42" s="36"/>
      <c r="G42" s="36"/>
      <c r="H42" s="36"/>
      <c r="I42" s="36"/>
    </row>
    <row r="43" spans="1:10" ht="42" customHeight="1">
      <c r="A43" s="36"/>
      <c r="B43" s="36"/>
      <c r="C43" s="36"/>
      <c r="D43" s="36"/>
      <c r="E43" s="36"/>
      <c r="F43" s="36"/>
      <c r="G43" s="36"/>
      <c r="H43" s="36"/>
      <c r="I43" s="36"/>
    </row>
    <row r="44" spans="1:10">
      <c r="A44" s="36"/>
      <c r="B44" s="36"/>
      <c r="C44" s="36"/>
      <c r="D44" s="36"/>
      <c r="E44" s="36"/>
      <c r="F44" s="36"/>
      <c r="G44" s="36"/>
      <c r="H44" s="36"/>
      <c r="I44" s="36"/>
    </row>
    <row r="45" spans="1:10">
      <c r="A45" s="36"/>
      <c r="B45" s="36"/>
      <c r="C45" s="36"/>
      <c r="D45" s="36"/>
      <c r="E45" s="36"/>
      <c r="F45" s="36"/>
      <c r="G45" s="36"/>
      <c r="H45" s="36"/>
      <c r="I45" s="36"/>
    </row>
    <row r="46" spans="1:10">
      <c r="A46" s="36"/>
      <c r="B46" s="36"/>
      <c r="C46" s="36"/>
      <c r="D46" s="36"/>
      <c r="E46" s="36"/>
      <c r="F46" s="36"/>
      <c r="G46" s="36"/>
      <c r="H46" s="36"/>
      <c r="I46" s="36"/>
    </row>
    <row r="47" spans="1:10" ht="12.95" customHeight="1">
      <c r="A47" s="36"/>
      <c r="B47" s="36"/>
      <c r="C47" s="36"/>
      <c r="D47" s="36"/>
      <c r="E47" s="36"/>
      <c r="F47" s="36"/>
      <c r="G47" s="36"/>
      <c r="H47" s="36"/>
      <c r="I47" s="36"/>
    </row>
    <row r="48" spans="1:10" ht="21" customHeight="1">
      <c r="A48" s="36"/>
      <c r="B48" s="36"/>
      <c r="C48" s="36"/>
      <c r="D48" s="36"/>
      <c r="E48" s="36"/>
      <c r="F48" s="36"/>
      <c r="G48" s="36"/>
      <c r="H48" s="36"/>
      <c r="I48" s="36"/>
    </row>
    <row r="49" spans="1:9" ht="30" customHeight="1">
      <c r="A49" s="36"/>
      <c r="B49" s="36"/>
      <c r="C49" s="36"/>
      <c r="D49" s="36"/>
      <c r="E49" s="36"/>
      <c r="F49" s="36"/>
      <c r="G49" s="36"/>
      <c r="H49" s="36"/>
      <c r="I49" s="36"/>
    </row>
    <row r="50" spans="1:9">
      <c r="A50" s="36"/>
      <c r="B50" s="36"/>
      <c r="C50" s="36"/>
      <c r="D50" s="36"/>
      <c r="E50" s="36"/>
      <c r="F50" s="36"/>
      <c r="G50" s="36"/>
      <c r="H50" s="36"/>
      <c r="I50" s="36"/>
    </row>
    <row r="51" spans="1:9">
      <c r="A51" s="36"/>
      <c r="B51" s="36"/>
      <c r="C51" s="36"/>
      <c r="D51" s="36"/>
      <c r="E51" s="36"/>
      <c r="F51" s="36"/>
      <c r="G51" s="36"/>
      <c r="H51" s="36"/>
      <c r="I51" s="36"/>
    </row>
    <row r="52" spans="1:9">
      <c r="A52" s="36"/>
      <c r="B52" s="36"/>
      <c r="C52" s="36"/>
      <c r="D52" s="36"/>
      <c r="E52" s="36"/>
      <c r="F52" s="36"/>
      <c r="G52" s="36"/>
      <c r="H52" s="36"/>
      <c r="I52" s="36"/>
    </row>
    <row r="53" spans="1:9">
      <c r="A53" s="36"/>
      <c r="B53" s="36"/>
      <c r="C53" s="36"/>
      <c r="D53" s="36"/>
      <c r="E53" s="36"/>
      <c r="F53" s="36"/>
      <c r="G53" s="36"/>
      <c r="H53" s="36"/>
      <c r="I53" s="36"/>
    </row>
    <row r="54" spans="1:9" ht="12.95" customHeight="1">
      <c r="A54" s="36"/>
      <c r="B54" s="36"/>
      <c r="C54" s="36"/>
      <c r="D54" s="36"/>
      <c r="E54" s="36"/>
      <c r="F54" s="36"/>
      <c r="G54" s="36"/>
      <c r="H54" s="36"/>
      <c r="I54" s="36"/>
    </row>
    <row r="55" spans="1:9" ht="2.1" customHeight="1">
      <c r="A55" s="36"/>
      <c r="B55" s="36"/>
      <c r="C55" s="36"/>
      <c r="D55" s="36"/>
      <c r="E55" s="36"/>
      <c r="F55" s="36"/>
      <c r="G55" s="36"/>
      <c r="H55" s="36"/>
      <c r="I55" s="36"/>
    </row>
    <row r="56" spans="1:9" ht="3.95" customHeight="1">
      <c r="A56" s="36"/>
      <c r="B56" s="36"/>
      <c r="C56" s="36"/>
      <c r="D56" s="36"/>
      <c r="E56" s="36"/>
      <c r="F56" s="36"/>
      <c r="G56" s="36"/>
      <c r="H56" s="36"/>
      <c r="I56" s="36"/>
    </row>
    <row r="57" spans="1:9" ht="21" customHeight="1">
      <c r="A57" s="36"/>
      <c r="B57" s="36"/>
      <c r="C57" s="36"/>
      <c r="D57" s="36"/>
      <c r="E57" s="36"/>
      <c r="F57" s="36"/>
      <c r="G57" s="36"/>
      <c r="H57" s="36"/>
      <c r="I57" s="36"/>
    </row>
    <row r="58" spans="1:9" ht="42" customHeight="1">
      <c r="A58" s="36"/>
      <c r="B58" s="36"/>
      <c r="C58" s="36"/>
      <c r="D58" s="36"/>
      <c r="E58" s="36"/>
      <c r="F58" s="36"/>
      <c r="G58" s="36"/>
      <c r="H58" s="36"/>
      <c r="I58" s="36"/>
    </row>
    <row r="59" spans="1:9" ht="21" customHeight="1">
      <c r="A59" s="36"/>
      <c r="B59" s="36"/>
      <c r="C59" s="36"/>
      <c r="D59" s="36"/>
      <c r="E59" s="36"/>
      <c r="F59" s="36"/>
      <c r="G59" s="36"/>
      <c r="H59" s="36"/>
      <c r="I59" s="36"/>
    </row>
    <row r="60" spans="1:9">
      <c r="A60" s="36"/>
      <c r="B60" s="36"/>
      <c r="C60" s="36"/>
      <c r="D60" s="36"/>
      <c r="E60" s="36"/>
      <c r="F60" s="36"/>
      <c r="G60" s="36"/>
      <c r="H60" s="36"/>
      <c r="I60" s="36"/>
    </row>
    <row r="61" spans="1:9">
      <c r="A61" s="36"/>
      <c r="B61" s="36"/>
      <c r="C61" s="36"/>
      <c r="D61" s="36"/>
      <c r="E61" s="36"/>
      <c r="F61" s="36"/>
      <c r="G61" s="36"/>
      <c r="H61" s="36"/>
      <c r="I61" s="36"/>
    </row>
    <row r="62" spans="1:9">
      <c r="A62" s="36"/>
      <c r="B62" s="36"/>
      <c r="C62" s="36"/>
      <c r="D62" s="36"/>
      <c r="E62" s="36"/>
      <c r="F62" s="36"/>
      <c r="G62" s="36"/>
      <c r="H62" s="36"/>
      <c r="I62" s="36"/>
    </row>
    <row r="63" spans="1:9">
      <c r="A63" s="36"/>
      <c r="B63" s="36"/>
      <c r="C63" s="36"/>
      <c r="D63" s="36"/>
      <c r="E63" s="36"/>
      <c r="F63" s="36"/>
      <c r="G63" s="36"/>
      <c r="H63" s="36"/>
      <c r="I63" s="36"/>
    </row>
    <row r="64" spans="1:9" ht="12.95" customHeight="1">
      <c r="A64" s="36"/>
      <c r="B64" s="36"/>
      <c r="C64" s="36"/>
      <c r="D64" s="36"/>
      <c r="E64" s="36"/>
      <c r="F64" s="36"/>
      <c r="G64" s="36"/>
      <c r="H64" s="36"/>
      <c r="I64" s="36"/>
    </row>
    <row r="65" spans="1:9" ht="21" customHeight="1">
      <c r="A65" s="36"/>
      <c r="B65" s="36"/>
      <c r="C65" s="36"/>
      <c r="D65" s="36"/>
      <c r="E65" s="36"/>
      <c r="F65" s="36"/>
      <c r="G65" s="36"/>
      <c r="H65" s="36"/>
      <c r="I65" s="36"/>
    </row>
    <row r="66" spans="1:9">
      <c r="A66" s="36"/>
      <c r="B66" s="36"/>
      <c r="C66" s="36"/>
      <c r="D66" s="36"/>
      <c r="E66" s="36"/>
      <c r="F66" s="36"/>
      <c r="G66" s="36"/>
      <c r="H66" s="36"/>
      <c r="I66" s="36"/>
    </row>
    <row r="67" spans="1:9">
      <c r="A67" s="36"/>
      <c r="B67" s="36"/>
      <c r="C67" s="36"/>
      <c r="D67" s="36"/>
      <c r="E67" s="36"/>
      <c r="F67" s="36"/>
      <c r="G67" s="36"/>
      <c r="H67" s="36"/>
      <c r="I67" s="36"/>
    </row>
    <row r="68" spans="1:9">
      <c r="A68" s="36"/>
      <c r="B68" s="36"/>
      <c r="C68" s="36"/>
      <c r="D68" s="36"/>
      <c r="E68" s="36"/>
      <c r="F68" s="36"/>
      <c r="G68" s="36"/>
      <c r="H68" s="36"/>
      <c r="I68" s="36"/>
    </row>
    <row r="69" spans="1:9" ht="12.95" customHeight="1">
      <c r="A69" s="36"/>
      <c r="B69" s="36"/>
      <c r="C69" s="36"/>
      <c r="D69" s="36"/>
      <c r="E69" s="36"/>
      <c r="F69" s="36"/>
      <c r="G69" s="36"/>
      <c r="H69" s="36"/>
      <c r="I69" s="36"/>
    </row>
    <row r="70" spans="1:9">
      <c r="A70" s="36"/>
      <c r="B70" s="36"/>
      <c r="C70" s="36"/>
      <c r="D70" s="36"/>
      <c r="E70" s="36"/>
      <c r="F70" s="36"/>
      <c r="G70" s="36"/>
      <c r="H70" s="36"/>
      <c r="I70" s="36"/>
    </row>
    <row r="71" spans="1:9" ht="3.95" customHeight="1">
      <c r="A71" s="36"/>
      <c r="B71" s="36"/>
      <c r="C71" s="36"/>
      <c r="D71" s="36"/>
      <c r="E71" s="36"/>
      <c r="F71" s="36"/>
      <c r="G71" s="36"/>
      <c r="H71" s="36"/>
      <c r="I71" s="36"/>
    </row>
    <row r="72" spans="1:9" ht="12.95" customHeight="1">
      <c r="A72" s="36"/>
      <c r="B72" s="36"/>
      <c r="C72" s="36"/>
      <c r="D72" s="36"/>
      <c r="E72" s="36"/>
      <c r="F72" s="36"/>
      <c r="G72" s="36"/>
      <c r="H72" s="36"/>
      <c r="I72" s="36"/>
    </row>
    <row r="73" spans="1:9" ht="2.1" customHeight="1">
      <c r="A73" s="36"/>
      <c r="B73" s="36"/>
      <c r="C73" s="36"/>
      <c r="D73" s="36"/>
      <c r="E73" s="36"/>
      <c r="F73" s="36"/>
      <c r="G73" s="36"/>
      <c r="H73" s="36"/>
      <c r="I73" s="36"/>
    </row>
    <row r="74" spans="1:9" ht="3.95" customHeight="1">
      <c r="A74" s="36"/>
      <c r="B74" s="36"/>
      <c r="C74" s="36"/>
      <c r="D74" s="36"/>
      <c r="E74" s="36"/>
      <c r="F74" s="36"/>
      <c r="G74" s="36"/>
      <c r="H74" s="36"/>
      <c r="I74" s="36"/>
    </row>
    <row r="75" spans="1:9" ht="21" customHeight="1">
      <c r="A75" s="36"/>
      <c r="B75" s="36"/>
      <c r="C75" s="36"/>
      <c r="D75" s="36"/>
      <c r="E75" s="36"/>
      <c r="F75" s="36"/>
      <c r="G75" s="36"/>
      <c r="H75" s="36"/>
      <c r="I75" s="36"/>
    </row>
    <row r="76" spans="1:9" ht="50.1" customHeight="1">
      <c r="A76" s="36"/>
      <c r="B76" s="36"/>
      <c r="C76" s="36"/>
      <c r="D76" s="36"/>
      <c r="E76" s="36"/>
      <c r="F76" s="36"/>
      <c r="G76" s="36"/>
      <c r="H76" s="36"/>
      <c r="I76" s="36"/>
    </row>
    <row r="77" spans="1:9" ht="15.95" customHeight="1">
      <c r="A77" s="36"/>
      <c r="B77" s="36"/>
      <c r="C77" s="36"/>
      <c r="D77" s="36"/>
      <c r="E77" s="36"/>
      <c r="F77" s="36"/>
      <c r="G77" s="36"/>
      <c r="H77" s="36"/>
      <c r="I77" s="36"/>
    </row>
    <row r="78" spans="1:9" ht="75.95" customHeight="1">
      <c r="A78" s="36"/>
      <c r="B78" s="36"/>
      <c r="C78" s="36"/>
      <c r="D78" s="36"/>
      <c r="E78" s="36"/>
      <c r="F78" s="36"/>
      <c r="G78" s="36"/>
      <c r="H78" s="36"/>
      <c r="I78" s="36"/>
    </row>
    <row r="79" spans="1:9" ht="21" customHeight="1"/>
    <row r="80" spans="1:9" ht="21" customHeight="1"/>
    <row r="81" ht="30" customHeight="1"/>
    <row r="82" ht="30" customHeight="1"/>
    <row r="89" ht="21" customHeight="1"/>
    <row r="100" ht="12.95" customHeight="1"/>
    <row r="101" ht="21" customHeight="1"/>
    <row r="102" ht="30" customHeight="1"/>
    <row r="103" ht="30" customHeight="1"/>
    <row r="108" ht="12.95" customHeight="1"/>
    <row r="109" ht="21" customHeight="1"/>
    <row r="119" ht="12.95" customHeight="1"/>
    <row r="120" ht="21" customHeight="1"/>
    <row r="121" ht="63.95" customHeight="1"/>
    <row r="134" ht="12.95" customHeight="1"/>
    <row r="135" ht="21" customHeight="1"/>
    <row r="143" ht="3.95" customHeight="1"/>
    <row r="144" ht="12.95" customHeight="1"/>
    <row r="145" ht="2.1" customHeight="1"/>
    <row r="146" ht="3.95" customHeight="1"/>
    <row r="147" ht="75" customHeight="1"/>
    <row r="148" ht="14.1" customHeight="1"/>
    <row r="149" ht="26.1" customHeight="1"/>
    <row r="152" ht="26.1" customHeight="1"/>
  </sheetData>
  <sheetProtection algorithmName="SHA-512" hashValue="2KTVFP5ha5WAITUDBtyDPf7rapdwT9Bnzm98x/N5d4/qXJexiz6yCWGKy5Iv8+NVotbPdkYS2R182QZC783IOQ==" saltValue="3V9dYIFyk3rIQYPjzpFD0Q==" spinCount="100000" sheet="1" selectLockedCells="1"/>
  <mergeCells count="39">
    <mergeCell ref="A3:J3"/>
    <mergeCell ref="A4:B5"/>
    <mergeCell ref="H27:H28"/>
    <mergeCell ref="I27:I28"/>
    <mergeCell ref="A1:J1"/>
    <mergeCell ref="B21:F21"/>
    <mergeCell ref="A22:G22"/>
    <mergeCell ref="B19:F19"/>
    <mergeCell ref="B20:F20"/>
    <mergeCell ref="B15:F15"/>
    <mergeCell ref="B16:F16"/>
    <mergeCell ref="B17:F17"/>
    <mergeCell ref="B18:F18"/>
    <mergeCell ref="A10:G10"/>
    <mergeCell ref="A11:J11"/>
    <mergeCell ref="A12:J12"/>
    <mergeCell ref="A13:G13"/>
    <mergeCell ref="B14:G14"/>
    <mergeCell ref="B23:G23"/>
    <mergeCell ref="B25:F25"/>
    <mergeCell ref="A27:G27"/>
    <mergeCell ref="A26:G26"/>
    <mergeCell ref="A24:G24"/>
    <mergeCell ref="A28:G28"/>
    <mergeCell ref="A38:J38"/>
    <mergeCell ref="A39:J39"/>
    <mergeCell ref="A35:J35"/>
    <mergeCell ref="C4:J5"/>
    <mergeCell ref="A6:J6"/>
    <mergeCell ref="A7:F9"/>
    <mergeCell ref="A36:J36"/>
    <mergeCell ref="A37:J37"/>
    <mergeCell ref="A34:J34"/>
    <mergeCell ref="A31:G31"/>
    <mergeCell ref="B30:G30"/>
    <mergeCell ref="B32:F32"/>
    <mergeCell ref="A33:G33"/>
    <mergeCell ref="J27:J28"/>
    <mergeCell ref="B29:G29"/>
  </mergeCells>
  <phoneticPr fontId="15" type="noConversion"/>
  <dataValidations count="1">
    <dataValidation type="decimal" operator="greaterThanOrEqual" allowBlank="1" showInputMessage="1" showErrorMessage="1" error="Value must be a positive number." sqref="H14:I14 H16:I21 H29:I29" xr:uid="{00000000-0002-0000-0500-000000000000}">
      <formula1>0</formula1>
    </dataValidation>
  </dataValidations>
  <printOptions horizontalCentered="1"/>
  <pageMargins left="0.25" right="0.25" top="0.5" bottom="0.7" header="0.2" footer="0.45"/>
  <pageSetup scale="80" orientation="portrait" horizontalDpi="4294967294" verticalDpi="4294967294" r:id="rId1"/>
  <headerFooter alignWithMargins="0">
    <oddFooter>&amp;R&amp;"Times New Roman,Regular"&amp;6&amp;K000000RAF509 1/18</oddFooter>
  </headerFooter>
  <rowBreaks count="2" manualBreakCount="2">
    <brk id="72" max="16383"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Instructions–Cash Flow Analysis</vt:lpstr>
      <vt:lpstr>Cash Flow Analysis</vt:lpstr>
      <vt:lpstr>Liquidity Test</vt:lpstr>
      <vt:lpstr>Rental Income-Subject Property</vt:lpstr>
      <vt:lpstr>Rental Income-Other Properties</vt:lpstr>
      <vt:lpstr>IRS Form 8825</vt:lpstr>
      <vt:lpstr>'Cash Flow Analysis'!Print_Area</vt:lpstr>
      <vt:lpstr>'Instructions–Cash Flow Analysis'!Print_Area</vt:lpstr>
      <vt:lpstr>'Liquidity Test'!Print_Area</vt:lpstr>
    </vt:vector>
  </TitlesOfParts>
  <Manager>Don Oaks</Manager>
  <Company>Radian Guaranty,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Radian Self-Employment Calculator</dc:title>
  <dc:subject>training2022</dc:subject>
  <dc:creator>Erin.O'Brien@radian.biz</dc:creator>
  <cp:keywords>Self-Employed, Easy Entry, Calculator, 1120, Corporation, Rental Income, 8825, 2106</cp:keywords>
  <dc:description/>
  <cp:lastModifiedBy>Sorino, Kim</cp:lastModifiedBy>
  <cp:revision/>
  <dcterms:created xsi:type="dcterms:W3CDTF">2012-09-13T12:46:11Z</dcterms:created>
  <dcterms:modified xsi:type="dcterms:W3CDTF">2025-02-24T22:18:35Z</dcterms:modified>
  <cp:category>Forms, Excel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{0106FACB-D2E6-4F07-AA38-C8B28D1CE234}</vt:lpwstr>
  </property>
</Properties>
</file>